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SIGN" localSheetId="0">'Бюджет'!$A$11:$H$12</definedName>
  </definedNames>
  <calcPr fullCalcOnLoad="1"/>
</workbook>
</file>

<file path=xl/sharedStrings.xml><?xml version="1.0" encoding="utf-8"?>
<sst xmlns="http://schemas.openxmlformats.org/spreadsheetml/2006/main" count="60" uniqueCount="60">
  <si>
    <t>руб.</t>
  </si>
  <si>
    <t>КЦСР</t>
  </si>
  <si>
    <t>Наименование КЦСР</t>
  </si>
  <si>
    <t>Ассигнования 2015  год</t>
  </si>
  <si>
    <t>Расход по ЛС</t>
  </si>
  <si>
    <t>2710315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</si>
  <si>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</si>
  <si>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2710316</t>
  </si>
  <si>
    <t>Мероприятия по содержанию дорог общего пользования муниципального значения и сооружений на них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</si>
  <si>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2717014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</si>
  <si>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</si>
  <si>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2717088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</si>
  <si>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самоуправления"</t>
  </si>
  <si>
    <t>2720350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</si>
  <si>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</si>
  <si>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2720351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</si>
  <si>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</si>
  <si>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2720352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</si>
  <si>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</si>
  <si>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2720601</t>
  </si>
  <si>
    <t>Мероприятия по организации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</si>
  <si>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2720603</t>
  </si>
  <si>
    <t>Мероприятия по организации сбора и вывоза бытовых отходов и мусора на территории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</si>
  <si>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2720604</t>
  </si>
  <si>
    <t>Мероприятия по организации и содержанию мест захоронения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</si>
  <si>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2720605</t>
  </si>
  <si>
    <t>Мероприятия по организации благоустройства территории поселения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</si>
  <si>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2720606</t>
  </si>
  <si>
    <t>Прочие мероприятия по благоустройству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</si>
  <si>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2730066</t>
  </si>
  <si>
    <t>Развитие учреждений культурно-досуговой деятельности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</si>
  <si>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2730067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</si>
  <si>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</si>
  <si>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2737066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</si>
  <si>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</si>
  <si>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2737067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</si>
  <si>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</si>
  <si>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4310440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</si>
  <si>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</si>
  <si>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4310442</t>
  </si>
  <si>
    <t>Расходы на обеспечение деятельности муниципальных учреждений культуры 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</si>
  <si>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4310443</t>
  </si>
  <si>
    <t>Расходы на организацию и проведение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</si>
  <si>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4310444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</si>
  <si>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</si>
  <si>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4310597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</si>
  <si>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</si>
  <si>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4320021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</si>
  <si>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</si>
  <si>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4320022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</si>
  <si>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</si>
  <si>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4330034</t>
  </si>
  <si>
    <t>Расходы по организационно-воспитательной работе с молодежью в рамках подпрограммы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</si>
  <si>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Итого</t>
  </si>
  <si>
    <t>% исп-ия</t>
  </si>
  <si>
    <t>Подпрограмма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</si>
  <si>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</si>
  <si>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</si>
  <si>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</si>
  <si>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 xml:space="preserve">О фактических результатах  реализации муниципальных программ Калитинского сельского поселения по оперативным данным за I полугодие 2015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</si>
</sst>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  <xf numFmtId="4" fontId="23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164" fontId="2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5"/>
  <sheetViews>
    <sheetView showGridLines="0" tabSelected="1" workbookViewId="0" topLeftCell="A1">
      <selection activeCell="D4" sqref="D4"/>
    </sheetView>
  </sheetViews>
  <sheetFormatPr defaultColWidth="9.140625" defaultRowHeight="12.75" customHeight="1"/>
  <cols>
    <col min="1" max="1" width="8.28125" style="1" customWidth="1"/>
    <col min="2" max="2" width="34.00390625" style="1" customWidth="1"/>
    <col min="3" max="3" width="17.421875" style="1" customWidth="1"/>
    <col min="4" max="4" width="15.421875" style="1" customWidth="1"/>
    <col min="5" max="5" width="10.7109375" style="1" customWidth="1"/>
    <col min="6" max="6" width="9.140625" style="1" customWidth="1"/>
    <col min="7" max="7" width="13.140625" style="1" bestFit="1" customWidth="1"/>
    <col min="8" max="16384" width="9.140625" style="1" customWidth="1"/>
  </cols>
  <sheetData>
    <row r="1" spans="1:5" ht="50.25" customHeight="1">
      <c r="A1" s="5" t="s">
        <v>59</v>
      </c>
      <c r="B1" s="5"/>
      <c r="C1" s="5"/>
      <c r="D1" s="5"/>
      <c r="E1" s="5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</row>
    <row r="3" spans="1:5" ht="25.5">
      <c r="A3" s="4" t="s">
        <v>1</v>
      </c>
      <c r="B3" s="4" t="s">
        <v>2</v>
      </c>
      <c r="C3" s="4" t="s">
        <v>3</v>
      </c>
      <c r="D3" s="4" t="s">
        <v>4</v>
      </c>
      <c r="E3" s="6" t="s">
        <v>54</v>
      </c>
    </row>
    <row r="4" spans="1:5" ht="165.75">
      <c r="A4" s="7" t="s">
        <v>5</v>
      </c>
      <c r="B4" s="8" t="s">
        <v>6</v>
      </c>
      <c r="C4" s="9">
        <v>1028100</v>
      </c>
      <c r="D4" s="9">
        <v>51000</v>
      </c>
      <c r="E4" s="14">
        <f>SUM(D4/C4*100)</f>
        <v>4.960606944849723</v>
      </c>
    </row>
    <row r="5" spans="1:5" ht="165.75">
      <c r="A5" s="7" t="s">
        <v>7</v>
      </c>
      <c r="B5" s="8" t="s">
        <v>8</v>
      </c>
      <c r="C5" s="9">
        <v>263995</v>
      </c>
      <c r="D5" s="9">
        <v>247968.17</v>
      </c>
      <c r="E5" s="14">
        <f aca="true" t="shared" si="0" ref="E5:E32">SUM(D5/C5*100)</f>
        <v>93.92911608174398</v>
      </c>
    </row>
    <row r="6" spans="1:5" ht="153">
      <c r="A6" s="7" t="s">
        <v>9</v>
      </c>
      <c r="B6" s="8" t="s">
        <v>10</v>
      </c>
      <c r="C6" s="9">
        <v>985500</v>
      </c>
      <c r="D6" s="9">
        <v>0</v>
      </c>
      <c r="E6" s="14">
        <f t="shared" si="0"/>
        <v>0</v>
      </c>
    </row>
    <row r="7" spans="1:5" ht="114.75">
      <c r="A7" s="7" t="s">
        <v>11</v>
      </c>
      <c r="B7" s="10" t="s">
        <v>12</v>
      </c>
      <c r="C7" s="9">
        <v>1082920</v>
      </c>
      <c r="D7" s="9">
        <v>0</v>
      </c>
      <c r="E7" s="14">
        <f t="shared" si="0"/>
        <v>0</v>
      </c>
    </row>
    <row r="8" spans="1:5" s="19" customFormat="1" ht="99" customHeight="1">
      <c r="A8" s="16"/>
      <c r="B8" s="17" t="s">
        <v>55</v>
      </c>
      <c r="C8" s="18">
        <f>SUM(C4:C7)</f>
        <v>3360515</v>
      </c>
      <c r="D8" s="18">
        <f>SUM(D4:D7)</f>
        <v>298968.17000000004</v>
      </c>
      <c r="E8" s="15">
        <f t="shared" si="0"/>
        <v>8.89649860214878</v>
      </c>
    </row>
    <row r="9" spans="1:5" ht="153">
      <c r="A9" s="7" t="s">
        <v>13</v>
      </c>
      <c r="B9" s="8" t="s">
        <v>14</v>
      </c>
      <c r="C9" s="9">
        <v>720000</v>
      </c>
      <c r="D9" s="9">
        <v>282401.46</v>
      </c>
      <c r="E9" s="14">
        <f t="shared" si="0"/>
        <v>39.22242500000001</v>
      </c>
    </row>
    <row r="10" spans="1:5" ht="178.5">
      <c r="A10" s="7" t="s">
        <v>15</v>
      </c>
      <c r="B10" s="8" t="s">
        <v>16</v>
      </c>
      <c r="C10" s="9">
        <v>250000</v>
      </c>
      <c r="D10" s="9">
        <v>70379.32</v>
      </c>
      <c r="E10" s="14">
        <f t="shared" si="0"/>
        <v>28.151728000000002</v>
      </c>
    </row>
    <row r="11" spans="1:5" ht="153">
      <c r="A11" s="7" t="s">
        <v>17</v>
      </c>
      <c r="B11" s="8" t="s">
        <v>18</v>
      </c>
      <c r="C11" s="9">
        <v>240000</v>
      </c>
      <c r="D11" s="9">
        <v>98752</v>
      </c>
      <c r="E11" s="14">
        <f t="shared" si="0"/>
        <v>41.14666666666666</v>
      </c>
    </row>
    <row r="12" spans="1:5" ht="165.75">
      <c r="A12" s="7" t="s">
        <v>19</v>
      </c>
      <c r="B12" s="8" t="s">
        <v>20</v>
      </c>
      <c r="C12" s="9">
        <v>800000</v>
      </c>
      <c r="D12" s="9">
        <v>540051.38</v>
      </c>
      <c r="E12" s="14">
        <f t="shared" si="0"/>
        <v>67.5064225</v>
      </c>
    </row>
    <row r="13" spans="1:5" ht="178.5">
      <c r="A13" s="7" t="s">
        <v>21</v>
      </c>
      <c r="B13" s="8" t="s">
        <v>22</v>
      </c>
      <c r="C13" s="9">
        <v>100000</v>
      </c>
      <c r="D13" s="9">
        <v>19366.25</v>
      </c>
      <c r="E13" s="14">
        <f t="shared" si="0"/>
        <v>19.366249999999997</v>
      </c>
    </row>
    <row r="14" spans="1:5" ht="153">
      <c r="A14" s="7" t="s">
        <v>23</v>
      </c>
      <c r="B14" s="8" t="s">
        <v>24</v>
      </c>
      <c r="C14" s="9">
        <v>100000</v>
      </c>
      <c r="D14" s="9">
        <v>25420</v>
      </c>
      <c r="E14" s="14">
        <f t="shared" si="0"/>
        <v>25.419999999999998</v>
      </c>
    </row>
    <row r="15" spans="1:5" ht="153">
      <c r="A15" s="7" t="s">
        <v>25</v>
      </c>
      <c r="B15" s="8" t="s">
        <v>26</v>
      </c>
      <c r="C15" s="9">
        <v>600000</v>
      </c>
      <c r="D15" s="9">
        <v>347885</v>
      </c>
      <c r="E15" s="14">
        <f t="shared" si="0"/>
        <v>57.98083333333334</v>
      </c>
    </row>
    <row r="16" spans="1:5" ht="127.5">
      <c r="A16" s="7" t="s">
        <v>27</v>
      </c>
      <c r="B16" s="8" t="s">
        <v>28</v>
      </c>
      <c r="C16" s="9">
        <v>240000</v>
      </c>
      <c r="D16" s="9">
        <v>94400</v>
      </c>
      <c r="E16" s="14">
        <f t="shared" si="0"/>
        <v>39.33333333333333</v>
      </c>
    </row>
    <row r="17" spans="1:5" s="19" customFormat="1" ht="108" customHeight="1">
      <c r="A17" s="16"/>
      <c r="B17" s="20" t="s">
        <v>56</v>
      </c>
      <c r="C17" s="18">
        <f>SUM(C9:C16)</f>
        <v>3050000</v>
      </c>
      <c r="D17" s="18">
        <f>SUM(D9:D16)</f>
        <v>1478655.4100000001</v>
      </c>
      <c r="E17" s="15">
        <f t="shared" si="0"/>
        <v>48.48050524590165</v>
      </c>
    </row>
    <row r="18" spans="1:5" ht="114.75">
      <c r="A18" s="7" t="s">
        <v>29</v>
      </c>
      <c r="B18" s="8" t="s">
        <v>30</v>
      </c>
      <c r="C18" s="9">
        <v>150000</v>
      </c>
      <c r="D18" s="9">
        <v>150000</v>
      </c>
      <c r="E18" s="14">
        <f t="shared" si="0"/>
        <v>100</v>
      </c>
    </row>
    <row r="19" spans="1:5" ht="140.25">
      <c r="A19" s="7" t="s">
        <v>31</v>
      </c>
      <c r="B19" s="8" t="s">
        <v>32</v>
      </c>
      <c r="C19" s="9">
        <v>1511900</v>
      </c>
      <c r="D19" s="9">
        <v>0</v>
      </c>
      <c r="E19" s="14">
        <f t="shared" si="0"/>
        <v>0</v>
      </c>
    </row>
    <row r="20" spans="1:5" ht="165.75">
      <c r="A20" s="7" t="s">
        <v>33</v>
      </c>
      <c r="B20" s="8" t="s">
        <v>34</v>
      </c>
      <c r="C20" s="9">
        <v>4700000</v>
      </c>
      <c r="D20" s="9">
        <v>0</v>
      </c>
      <c r="E20" s="14">
        <f t="shared" si="0"/>
        <v>0</v>
      </c>
    </row>
    <row r="21" spans="1:5" ht="127.5">
      <c r="A21" s="7" t="s">
        <v>35</v>
      </c>
      <c r="B21" s="8" t="s">
        <v>36</v>
      </c>
      <c r="C21" s="9">
        <v>3000000</v>
      </c>
      <c r="D21" s="9">
        <v>0</v>
      </c>
      <c r="E21" s="14">
        <f t="shared" si="0"/>
        <v>0</v>
      </c>
    </row>
    <row r="22" spans="1:5" s="19" customFormat="1" ht="117.75" customHeight="1">
      <c r="A22" s="16"/>
      <c r="B22" s="20" t="s">
        <v>57</v>
      </c>
      <c r="C22" s="18">
        <f>SUM(C18:C21)</f>
        <v>9361900</v>
      </c>
      <c r="D22" s="18">
        <f>SUM(D18:D21)</f>
        <v>150000</v>
      </c>
      <c r="E22" s="15">
        <f t="shared" si="0"/>
        <v>1.6022388617695127</v>
      </c>
    </row>
    <row r="23" spans="1:5" ht="127.5">
      <c r="A23" s="7" t="s">
        <v>37</v>
      </c>
      <c r="B23" s="8" t="s">
        <v>38</v>
      </c>
      <c r="C23" s="9">
        <v>5570645</v>
      </c>
      <c r="D23" s="9">
        <v>3027990.56</v>
      </c>
      <c r="E23" s="14">
        <f t="shared" si="0"/>
        <v>54.35619322358542</v>
      </c>
    </row>
    <row r="24" spans="1:5" ht="165.75">
      <c r="A24" s="7" t="s">
        <v>39</v>
      </c>
      <c r="B24" s="8" t="s">
        <v>40</v>
      </c>
      <c r="C24" s="9">
        <v>811260</v>
      </c>
      <c r="D24" s="9">
        <v>337913.22</v>
      </c>
      <c r="E24" s="14">
        <f t="shared" si="0"/>
        <v>41.6528880999926</v>
      </c>
    </row>
    <row r="25" spans="1:5" ht="140.25">
      <c r="A25" s="7" t="s">
        <v>41</v>
      </c>
      <c r="B25" s="8" t="s">
        <v>42</v>
      </c>
      <c r="C25" s="9">
        <v>160000</v>
      </c>
      <c r="D25" s="9">
        <v>117908</v>
      </c>
      <c r="E25" s="14">
        <f t="shared" si="0"/>
        <v>73.69250000000001</v>
      </c>
    </row>
    <row r="26" spans="1:5" ht="140.25">
      <c r="A26" s="7" t="s">
        <v>43</v>
      </c>
      <c r="B26" s="8" t="s">
        <v>44</v>
      </c>
      <c r="C26" s="9">
        <v>20000</v>
      </c>
      <c r="D26" s="9">
        <v>10000</v>
      </c>
      <c r="E26" s="14">
        <f t="shared" si="0"/>
        <v>50</v>
      </c>
    </row>
    <row r="27" spans="1:5" ht="178.5">
      <c r="A27" s="7" t="s">
        <v>45</v>
      </c>
      <c r="B27" s="8" t="s">
        <v>46</v>
      </c>
      <c r="C27" s="9">
        <v>909755</v>
      </c>
      <c r="D27" s="9">
        <v>443004</v>
      </c>
      <c r="E27" s="14">
        <f t="shared" si="0"/>
        <v>48.6948683986348</v>
      </c>
    </row>
    <row r="28" spans="1:5" ht="165.75">
      <c r="A28" s="7" t="s">
        <v>47</v>
      </c>
      <c r="B28" s="8" t="s">
        <v>48</v>
      </c>
      <c r="C28" s="9">
        <v>25000</v>
      </c>
      <c r="D28" s="9">
        <v>4800</v>
      </c>
      <c r="E28" s="14">
        <f t="shared" si="0"/>
        <v>19.2</v>
      </c>
    </row>
    <row r="29" spans="1:5" ht="140.25">
      <c r="A29" s="7" t="s">
        <v>49</v>
      </c>
      <c r="B29" s="8" t="s">
        <v>50</v>
      </c>
      <c r="C29" s="9">
        <v>25000</v>
      </c>
      <c r="D29" s="9">
        <v>20500</v>
      </c>
      <c r="E29" s="14">
        <f t="shared" si="0"/>
        <v>82</v>
      </c>
    </row>
    <row r="30" spans="1:5" ht="127.5">
      <c r="A30" s="7" t="s">
        <v>51</v>
      </c>
      <c r="B30" s="8" t="s">
        <v>52</v>
      </c>
      <c r="C30" s="9">
        <v>47000</v>
      </c>
      <c r="D30" s="9">
        <v>42832</v>
      </c>
      <c r="E30" s="14">
        <f t="shared" si="0"/>
        <v>91.13191489361702</v>
      </c>
    </row>
    <row r="31" spans="1:5" s="19" customFormat="1" ht="87.75" customHeight="1">
      <c r="A31" s="16"/>
      <c r="B31" s="20" t="s">
        <v>58</v>
      </c>
      <c r="C31" s="18">
        <f>SUM(C23:C30)</f>
        <v>7568660</v>
      </c>
      <c r="D31" s="18">
        <f>SUM(D23:D30)</f>
        <v>4004947.7800000003</v>
      </c>
      <c r="E31" s="15">
        <f t="shared" si="0"/>
        <v>52.914885594015324</v>
      </c>
    </row>
    <row r="32" spans="1:5" ht="12.75">
      <c r="A32" s="11" t="s">
        <v>53</v>
      </c>
      <c r="B32" s="12"/>
      <c r="C32" s="13">
        <v>23341075</v>
      </c>
      <c r="D32" s="13">
        <v>5932571.36</v>
      </c>
      <c r="E32" s="15">
        <f t="shared" si="0"/>
        <v>25.416872873250266</v>
      </c>
    </row>
    <row r="33" ht="42.75" customHeight="1">
      <c r="A33" s="3"/>
    </row>
    <row r="34" ht="51.75" customHeight="1">
      <c r="A34" s="3"/>
    </row>
    <row r="35" ht="42.75" customHeight="1">
      <c r="A35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Н.М.Маркова</cp:lastModifiedBy>
  <cp:lastPrinted>2013-08-01T10:33:54Z</cp:lastPrinted>
  <dcterms:created xsi:type="dcterms:W3CDTF">2002-03-11T10:22:12Z</dcterms:created>
  <dcterms:modified xsi:type="dcterms:W3CDTF">2015-07-14T13:07:21Z</dcterms:modified>
  <cp:category/>
  <cp:version/>
  <cp:contentType/>
  <cp:contentStatus/>
</cp:coreProperties>
</file>