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1'!$6:$10</definedName>
    <definedName name="_xlnm.Print_Titles" localSheetId="2">'Приложение 3'!$5:$10</definedName>
    <definedName name="_xlnm.Print_Area" localSheetId="0">'Приложение 1'!$A$2:$G$23</definedName>
    <definedName name="_xlnm.Print_Area" localSheetId="1">'Приложение 2'!$A$2:$H$17</definedName>
    <definedName name="_xlnm.Print_Area" localSheetId="2">'Приложение 3'!$A$3:$R$30</definedName>
  </definedNames>
  <calcPr fullCalcOnLoad="1"/>
</workbook>
</file>

<file path=xl/sharedStrings.xml><?xml version="1.0" encoding="utf-8"?>
<sst xmlns="http://schemas.openxmlformats.org/spreadsheetml/2006/main" count="153" uniqueCount="96">
  <si>
    <t>№ п/п</t>
  </si>
  <si>
    <t>МП</t>
  </si>
  <si>
    <t>1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</si>
  <si>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</si>
  <si>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</si>
  <si>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</si>
  <si>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</si>
  <si>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</si>
  <si>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</si>
  <si>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</si>
  <si>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</si>
  <si>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из них:</t>
  </si>
  <si>
    <t>в том числе по объектам: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</si>
  <si>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</si>
  <si>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</si>
  <si>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</si>
  <si>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</si>
  <si>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</si>
  <si>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</si>
  <si>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</si>
  <si>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</si>
  <si>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</si>
  <si>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</si>
  <si>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</si>
  <si>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</si>
  <si>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</si>
  <si>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</si>
  <si>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</si>
  <si>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</si>
  <si>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</si>
  <si>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</si>
  <si>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029 0409 62 0 00 00000</t>
  </si>
  <si>
    <t>029 0409 62 2 02 70140 521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</si>
  <si>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</si>
  <si>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</si>
  <si>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</si>
  <si>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Плановые значения показателей по Соглашению</t>
  </si>
  <si>
    <t>Остаток средств, руб</t>
  </si>
  <si>
    <t xml:space="preserve"> За счет средств дорожного фонда</t>
  </si>
  <si>
    <t>Целевые показатели результативности, км /п.м. мостов                    (*,***/*)</t>
  </si>
  <si>
    <t>Целевые показатели результативности, км/п.м                (*,***/*)</t>
  </si>
  <si>
    <t>Председатель Комитета ____________  Ю.И. Запалатский</t>
  </si>
  <si>
    <t>в том числе по направлениям:</t>
  </si>
  <si>
    <r>
      <t xml:space="preserve">Наименование направления расходования средств </t>
    </r>
    <r>
      <rPr>
        <sz val="12"/>
        <rFont val="Times New Roman Cyr"/>
        <family val="0"/>
      </rPr>
      <t>(целевое назначение субсидии)</t>
    </r>
  </si>
  <si>
    <t xml:space="preserve">                                                МП</t>
  </si>
  <si>
    <t xml:space="preserve">Доля  бюджета  МО, % (*) (гр6/гр4)     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</si>
  <si>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</si>
  <si>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</si>
  <si>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</si>
  <si>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</si>
  <si>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</si>
  <si>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</si>
  <si>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</si>
  <si>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</si>
  <si>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</si>
  <si>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</si>
  <si>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</si>
  <si>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</si>
  <si>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</si>
  <si>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</si>
  <si>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</si>
  <si>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</si>
  <si>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</si>
  <si>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</si>
  <si>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финансирования в 2019 году за счет средств,  руб. (*,**)</t>
  </si>
  <si>
    <t>Объем ассигнований за счет средств дорожного фонда 2019 г., руб.                              (*,**)</t>
  </si>
  <si>
    <t>по акту приемки законченных работ</t>
  </si>
  <si>
    <t>по акту проверки законченных работ</t>
  </si>
  <si>
    <t xml:space="preserve">Принято в эксплуатацию в 2019г., км/п.м. (*,***/*) </t>
  </si>
  <si>
    <t>Государственная программа "Развитие транспортной системы Ленинградской области".</t>
  </si>
  <si>
    <r>
      <t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транспортной системы Ленинградской области», с предоставлением субсидий  за счет средств дорожного фонда Ленинградской области бюджету муниципального образования   Кикеринское сельское поселение Волосовского</t>
    </r>
    <r>
      <rPr>
        <b/>
        <sz val="18"/>
        <rFont val="Times New Roman Cyr"/>
        <family val="0"/>
      </rPr>
      <t xml:space="preserve"> </t>
    </r>
    <r>
      <rPr>
        <b/>
        <sz val="18"/>
        <rFont val="Times New Roman Cyr"/>
        <family val="1"/>
      </rPr>
      <t xml:space="preserve">муниципального района Ленинградской области, в 2019 году. </t>
    </r>
  </si>
  <si>
    <t>Муниципальное образование Кикеринское сельское поселение Волосовского муниципального района Ленинградской области</t>
  </si>
  <si>
    <t xml:space="preserve">Муниципальное образование Кикеринское сельское поселение </t>
  </si>
  <si>
    <t>Волосовского муниципального района Ленинградской области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</si>
  <si>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 Кикеринское сельское поселение Волосовского муниципального района Ленинградской области  в 2019 году.</t>
  </si>
  <si>
    <t>Муниципального образование Кикеринское сельское поселение Волосовского муниципального района Ленинградской области</t>
  </si>
  <si>
    <t xml:space="preserve">Глава Администрации _______________/И.Р. Костанян/ </t>
  </si>
  <si>
    <t xml:space="preserve">                   Главный бухгалтер ________________ / Абсалямова А.Б./ </t>
  </si>
  <si>
    <t>Ремонт участка автомобильной дороги по пер. Безымянный от ул. Андреевская до ул. Александровская п. Кикерино Волосовского райоа Ленинградской области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</si>
  <si>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</si>
  <si>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>0,00</t>
  </si>
  <si>
    <t>011 2 02 20216 10 0000 150</t>
  </si>
  <si>
    <t>011 0409 29105 S0140</t>
  </si>
  <si>
    <t>0,225</t>
  </si>
  <si>
    <t>Исполнитель: Абсалямова А.Б., тел.</t>
  </si>
  <si>
    <t>(81373) 57-238</t>
  </si>
  <si>
    <t xml:space="preserve">И.О. главы администрации _______________ / Шувалова М.В./ </t>
  </si>
  <si>
    <t xml:space="preserve">И.О.главы Администрации _______________________/М.В.Шувалова/ </t>
  </si>
  <si>
    <r>
      <t xml:space="preserve">Приложение № 2   к Дополнительному соглашению                           №_____ от "_____"____________2019г. К Соглашению № 31 от 04 </t>
    </r>
    <r>
      <rPr>
        <u val="single"/>
        <sz val="11"/>
        <rFont val="Times New Roman Cyr"/>
        <family val="0"/>
      </rPr>
      <t>марта</t>
    </r>
    <r>
      <rPr>
        <sz val="11"/>
        <rFont val="Times New Roman Cyr"/>
        <family val="1"/>
      </rPr>
      <t xml:space="preserve"> 2019г.</t>
    </r>
  </si>
  <si>
    <t>376952,00</t>
  </si>
  <si>
    <t>129290,32</t>
  </si>
  <si>
    <t>506242,32</t>
  </si>
  <si>
    <r>
      <t xml:space="preserve">Приложение № 1  к Дополнительному Соглашению № 1                                                                                               от "_____"____________2019г. К Соглашению №31 от 04 </t>
    </r>
    <r>
      <rPr>
        <u val="single"/>
        <sz val="14"/>
        <rFont val="Times New Roman Cyr"/>
        <family val="0"/>
      </rPr>
      <t>марта</t>
    </r>
    <r>
      <rPr>
        <sz val="14"/>
        <rFont val="Times New Roman Cyr"/>
        <family val="1"/>
      </rPr>
      <t xml:space="preserve"> 2019г.</t>
    </r>
  </si>
  <si>
    <t>Председатель Комитета  ____________________ Д.С.Седов</t>
  </si>
  <si>
    <t>муниципальный контракт № 0145300012119000007 от 05.08.2019г. С ООО "Успех". Работы выполнены на 100%.</t>
  </si>
  <si>
    <t>ОТЧЕТ об осуществлении расходов дорожного фонда муниципального образования  Кикеринское сельское поселение Волосовского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 января 2020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</si>
</sst>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[$-FC19]d\ mmmm\ yyyy\ &quot;г.&quot;"/>
  </numFmts>
  <fonts count="82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sz val="9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b/>
      <sz val="16"/>
      <name val="Arial Cyr"/>
      <family val="0"/>
    </font>
    <font>
      <i/>
      <sz val="14"/>
      <name val="Times New Roman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b/>
      <i/>
      <sz val="10"/>
      <name val="Times New Roman Cyr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sz val="10"/>
      <color indexed="8"/>
      <name val="Times New Roman Cyr"/>
      <family val="1"/>
    </font>
    <font>
      <b/>
      <strike/>
      <sz val="10"/>
      <name val="Times New Roman"/>
      <family val="1"/>
    </font>
    <font>
      <u val="single"/>
      <sz val="14"/>
      <name val="Times New Roman Cyr"/>
      <family val="0"/>
    </font>
    <font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35" fillId="0" borderId="0">
      <alignment/>
      <protection/>
    </xf>
    <xf numFmtId="0" fontId="5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3" fillId="0" borderId="0">
      <alignment/>
      <protection/>
    </xf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2" fontId="13" fillId="33" borderId="10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2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horizontal="center" vertical="top" wrapText="1"/>
    </xf>
    <xf numFmtId="0" fontId="31" fillId="0" borderId="0" xfId="0" applyFont="1" applyFill="1" applyAlignment="1">
      <alignment vertical="center"/>
    </xf>
    <xf numFmtId="0" fontId="32" fillId="0" borderId="0" xfId="0" applyFont="1" applyAlignment="1">
      <alignment vertical="top" wrapText="1"/>
    </xf>
    <xf numFmtId="0" fontId="30" fillId="0" borderId="0" xfId="0" applyFont="1" applyAlignment="1">
      <alignment horizontal="justify" vertical="top" wrapText="1"/>
    </xf>
    <xf numFmtId="0" fontId="31" fillId="0" borderId="0" xfId="0" applyFont="1" applyAlignment="1">
      <alignment vertical="center"/>
    </xf>
    <xf numFmtId="182" fontId="31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top" wrapText="1"/>
    </xf>
    <xf numFmtId="180" fontId="31" fillId="0" borderId="0" xfId="0" applyNumberFormat="1" applyFont="1" applyAlignment="1">
      <alignment vertical="center"/>
    </xf>
    <xf numFmtId="180" fontId="15" fillId="0" borderId="0" xfId="0" applyNumberFormat="1" applyFont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0" fillId="0" borderId="0" xfId="0" applyFont="1" applyAlignment="1">
      <alignment vertical="top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4" fillId="0" borderId="12" xfId="53" applyNumberFormat="1" applyFont="1" applyFill="1" applyBorder="1" applyAlignment="1">
      <alignment horizontal="center" vertical="center" wrapText="1"/>
      <protection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left" vertical="justify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187" fontId="19" fillId="0" borderId="0" xfId="58" applyNumberFormat="1" applyFont="1" applyFill="1" applyBorder="1" applyAlignment="1">
      <alignment horizontal="center" vertical="center" wrapText="1"/>
    </xf>
    <xf numFmtId="2" fontId="11" fillId="33" borderId="13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2" fontId="27" fillId="33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vertical="center" wrapText="1"/>
    </xf>
    <xf numFmtId="190" fontId="22" fillId="0" borderId="14" xfId="0" applyNumberFormat="1" applyFont="1" applyBorder="1" applyAlignment="1">
      <alignment horizontal="center" vertical="center" wrapText="1"/>
    </xf>
    <xf numFmtId="180" fontId="15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>
      <alignment horizontal="center" vertical="center" wrapText="1"/>
    </xf>
    <xf numFmtId="2" fontId="11" fillId="33" borderId="15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2" fontId="36" fillId="33" borderId="16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wrapText="1"/>
    </xf>
    <xf numFmtId="0" fontId="1" fillId="33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49" fontId="38" fillId="0" borderId="17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2" fontId="2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180" fontId="22" fillId="0" borderId="0" xfId="0" applyNumberFormat="1" applyFont="1" applyBorder="1" applyAlignment="1">
      <alignment horizontal="center" vertical="center" wrapText="1"/>
    </xf>
    <xf numFmtId="190" fontId="22" fillId="0" borderId="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0" fontId="39" fillId="0" borderId="10" xfId="58" applyNumberFormat="1" applyFont="1" applyFill="1" applyBorder="1" applyAlignment="1">
      <alignment horizontal="center" vertical="center" wrapText="1"/>
    </xf>
    <xf numFmtId="10" fontId="41" fillId="0" borderId="17" xfId="58" applyNumberFormat="1" applyFont="1" applyFill="1" applyBorder="1" applyAlignment="1">
      <alignment horizontal="center" vertical="center" wrapText="1"/>
    </xf>
    <xf numFmtId="10" fontId="41" fillId="0" borderId="15" xfId="58" applyNumberFormat="1" applyFont="1" applyFill="1" applyBorder="1" applyAlignment="1">
      <alignment horizontal="center" vertical="center" wrapText="1"/>
    </xf>
    <xf numFmtId="10" fontId="41" fillId="0" borderId="13" xfId="58" applyNumberFormat="1" applyFont="1" applyFill="1" applyBorder="1" applyAlignment="1">
      <alignment horizontal="center" vertical="center" wrapText="1"/>
    </xf>
    <xf numFmtId="10" fontId="41" fillId="0" borderId="10" xfId="58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180" fontId="17" fillId="0" borderId="0" xfId="0" applyNumberFormat="1" applyFont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10" xfId="53" applyNumberFormat="1" applyFont="1" applyFill="1" applyBorder="1" applyAlignment="1">
      <alignment horizontal="center" vertical="center" wrapText="1"/>
      <protection/>
    </xf>
    <xf numFmtId="0" fontId="23" fillId="0" borderId="13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42" fillId="0" borderId="10" xfId="0" applyNumberFormat="1" applyFont="1" applyBorder="1" applyAlignment="1">
      <alignment horizontal="center" vertical="center" wrapText="1"/>
    </xf>
    <xf numFmtId="49" fontId="23" fillId="0" borderId="16" xfId="53" applyNumberFormat="1" applyFont="1" applyFill="1" applyBorder="1" applyAlignment="1">
      <alignment horizontal="center" vertical="center" wrapText="1"/>
      <protection/>
    </xf>
    <xf numFmtId="49" fontId="39" fillId="33" borderId="13" xfId="0" applyNumberFormat="1" applyFont="1" applyFill="1" applyBorder="1" applyAlignment="1">
      <alignment horizontal="center" vertical="center" wrapText="1"/>
    </xf>
    <xf numFmtId="2" fontId="23" fillId="0" borderId="12" xfId="53" applyNumberFormat="1" applyFont="1" applyFill="1" applyBorder="1" applyAlignment="1">
      <alignment horizontal="center" vertical="center" wrapText="1"/>
      <protection/>
    </xf>
    <xf numFmtId="2" fontId="23" fillId="0" borderId="16" xfId="53" applyNumberFormat="1" applyFont="1" applyFill="1" applyBorder="1" applyAlignment="1">
      <alignment horizontal="center" vertical="center" wrapText="1"/>
      <protection/>
    </xf>
    <xf numFmtId="49" fontId="42" fillId="0" borderId="17" xfId="0" applyNumberFormat="1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vertical="center"/>
    </xf>
    <xf numFmtId="49" fontId="39" fillId="33" borderId="17" xfId="0" applyNumberFormat="1" applyFont="1" applyFill="1" applyBorder="1" applyAlignment="1">
      <alignment horizontal="center" vertical="center" wrapText="1"/>
    </xf>
    <xf numFmtId="181" fontId="39" fillId="33" borderId="17" xfId="0" applyNumberFormat="1" applyFont="1" applyFill="1" applyBorder="1" applyAlignment="1">
      <alignment horizontal="center" vertical="center" wrapText="1"/>
    </xf>
    <xf numFmtId="180" fontId="39" fillId="33" borderId="17" xfId="0" applyNumberFormat="1" applyFont="1" applyFill="1" applyBorder="1" applyAlignment="1">
      <alignment horizontal="center" vertical="center" wrapText="1"/>
    </xf>
    <xf numFmtId="187" fontId="43" fillId="0" borderId="17" xfId="58" applyNumberFormat="1" applyFont="1" applyFill="1" applyBorder="1" applyAlignment="1">
      <alignment horizontal="center" vertical="center" wrapText="1"/>
    </xf>
    <xf numFmtId="49" fontId="36" fillId="33" borderId="13" xfId="0" applyNumberFormat="1" applyFont="1" applyFill="1" applyBorder="1" applyAlignment="1">
      <alignment horizontal="center" vertical="center" wrapText="1"/>
    </xf>
    <xf numFmtId="2" fontId="36" fillId="33" borderId="13" xfId="0" applyNumberFormat="1" applyFont="1" applyFill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39" fillId="33" borderId="13" xfId="0" applyNumberFormat="1" applyFont="1" applyFill="1" applyBorder="1" applyAlignment="1">
      <alignment horizontal="center" vertical="center" wrapText="1"/>
    </xf>
    <xf numFmtId="186" fontId="39" fillId="33" borderId="13" xfId="0" applyNumberFormat="1" applyFont="1" applyFill="1" applyBorder="1" applyAlignment="1">
      <alignment horizontal="center" vertical="center" wrapText="1"/>
    </xf>
    <xf numFmtId="180" fontId="39" fillId="33" borderId="13" xfId="0" applyNumberFormat="1" applyFont="1" applyFill="1" applyBorder="1" applyAlignment="1">
      <alignment horizontal="center" vertical="center" wrapText="1"/>
    </xf>
    <xf numFmtId="187" fontId="39" fillId="0" borderId="13" xfId="58" applyNumberFormat="1" applyFont="1" applyFill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left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181" fontId="39" fillId="33" borderId="10" xfId="0" applyNumberFormat="1" applyFont="1" applyFill="1" applyBorder="1" applyAlignment="1">
      <alignment horizontal="center" vertical="center" wrapText="1"/>
    </xf>
    <xf numFmtId="180" fontId="39" fillId="33" borderId="10" xfId="0" applyNumberFormat="1" applyFont="1" applyFill="1" applyBorder="1" applyAlignment="1">
      <alignment horizontal="center" vertical="center" wrapText="1"/>
    </xf>
    <xf numFmtId="187" fontId="43" fillId="0" borderId="10" xfId="58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2" fontId="36" fillId="33" borderId="10" xfId="0" applyNumberFormat="1" applyFont="1" applyFill="1" applyBorder="1" applyAlignment="1">
      <alignment horizontal="left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180" fontId="43" fillId="33" borderId="10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0" fontId="43" fillId="0" borderId="17" xfId="0" applyNumberFormat="1" applyFont="1" applyFill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horizontal="center" vertical="center" wrapText="1"/>
    </xf>
    <xf numFmtId="49" fontId="43" fillId="33" borderId="17" xfId="0" applyNumberFormat="1" applyFont="1" applyFill="1" applyBorder="1" applyAlignment="1">
      <alignment horizontal="center" vertical="center" wrapText="1"/>
    </xf>
    <xf numFmtId="186" fontId="43" fillId="33" borderId="17" xfId="0" applyNumberFormat="1" applyFont="1" applyFill="1" applyBorder="1" applyAlignment="1">
      <alignment horizontal="center" vertical="center" wrapText="1"/>
    </xf>
    <xf numFmtId="0" fontId="26" fillId="33" borderId="17" xfId="0" applyNumberFormat="1" applyFont="1" applyFill="1" applyBorder="1" applyAlignment="1">
      <alignment horizontal="center" vertical="center" wrapText="1"/>
    </xf>
    <xf numFmtId="180" fontId="43" fillId="33" borderId="17" xfId="0" applyNumberFormat="1" applyFont="1" applyFill="1" applyBorder="1" applyAlignment="1">
      <alignment horizontal="center" vertical="center" wrapText="1"/>
    </xf>
    <xf numFmtId="180" fontId="43" fillId="33" borderId="16" xfId="0" applyNumberFormat="1" applyFont="1" applyFill="1" applyBorder="1" applyAlignment="1">
      <alignment horizontal="center" vertical="center" wrapText="1"/>
    </xf>
    <xf numFmtId="187" fontId="43" fillId="0" borderId="16" xfId="58" applyNumberFormat="1" applyFont="1" applyFill="1" applyBorder="1" applyAlignment="1">
      <alignment horizontal="center" vertical="center" wrapText="1"/>
    </xf>
    <xf numFmtId="49" fontId="36" fillId="33" borderId="15" xfId="0" applyNumberFormat="1" applyFont="1" applyFill="1" applyBorder="1" applyAlignment="1">
      <alignment horizontal="center" vertical="center" wrapText="1"/>
    </xf>
    <xf numFmtId="2" fontId="36" fillId="33" borderId="15" xfId="0" applyNumberFormat="1" applyFont="1" applyFill="1" applyBorder="1" applyAlignment="1">
      <alignment horizontal="left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2" fontId="23" fillId="0" borderId="10" xfId="53" applyNumberFormat="1" applyFont="1" applyFill="1" applyBorder="1" applyAlignment="1">
      <alignment horizontal="center" vertical="center" wrapText="1"/>
      <protection/>
    </xf>
    <xf numFmtId="49" fontId="42" fillId="0" borderId="13" xfId="0" applyNumberFormat="1" applyFont="1" applyBorder="1" applyAlignment="1">
      <alignment horizontal="center" vertical="center" wrapText="1"/>
    </xf>
    <xf numFmtId="187" fontId="43" fillId="0" borderId="13" xfId="58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2" fontId="43" fillId="0" borderId="10" xfId="58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181" fontId="39" fillId="33" borderId="0" xfId="0" applyNumberFormat="1" applyFont="1" applyFill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34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0" fillId="34" borderId="0" xfId="0" applyFont="1" applyFill="1" applyAlignment="1">
      <alignment/>
    </xf>
    <xf numFmtId="0" fontId="23" fillId="0" borderId="12" xfId="53" applyNumberFormat="1" applyFont="1" applyFill="1" applyBorder="1" applyAlignment="1">
      <alignment horizontal="center" vertical="center" wrapText="1"/>
      <protection/>
    </xf>
    <xf numFmtId="49" fontId="40" fillId="33" borderId="10" xfId="0" applyNumberFormat="1" applyFont="1" applyFill="1" applyBorder="1" applyAlignment="1">
      <alignment horizontal="center" vertical="center" wrapText="1"/>
    </xf>
    <xf numFmtId="49" fontId="40" fillId="33" borderId="17" xfId="0" applyNumberFormat="1" applyFont="1" applyFill="1" applyBorder="1" applyAlignment="1">
      <alignment horizontal="center" vertical="center" wrapText="1"/>
    </xf>
    <xf numFmtId="49" fontId="40" fillId="33" borderId="13" xfId="0" applyNumberFormat="1" applyFont="1" applyFill="1" applyBorder="1" applyAlignment="1">
      <alignment horizontal="center" vertical="center" wrapText="1"/>
    </xf>
    <xf numFmtId="2" fontId="26" fillId="33" borderId="15" xfId="0" applyNumberFormat="1" applyFont="1" applyFill="1" applyBorder="1" applyAlignment="1">
      <alignment horizontal="center" vertical="center" wrapText="1"/>
    </xf>
    <xf numFmtId="2" fontId="26" fillId="33" borderId="15" xfId="0" applyNumberFormat="1" applyFont="1" applyFill="1" applyBorder="1" applyAlignment="1">
      <alignment horizontal="center" vertical="center" wrapText="1"/>
    </xf>
    <xf numFmtId="181" fontId="26" fillId="33" borderId="13" xfId="0" applyNumberFormat="1" applyFont="1" applyFill="1" applyBorder="1" applyAlignment="1">
      <alignment horizontal="center" vertical="center" wrapText="1"/>
    </xf>
    <xf numFmtId="180" fontId="26" fillId="33" borderId="13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0" fontId="39" fillId="33" borderId="17" xfId="0" applyNumberFormat="1" applyFont="1" applyFill="1" applyBorder="1" applyAlignment="1">
      <alignment horizontal="center" vertical="center" wrapText="1"/>
    </xf>
    <xf numFmtId="0" fontId="39" fillId="33" borderId="13" xfId="0" applyNumberFormat="1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center" vertical="center" wrapText="1"/>
    </xf>
    <xf numFmtId="0" fontId="43" fillId="33" borderId="17" xfId="0" applyNumberFormat="1" applyFont="1" applyFill="1" applyBorder="1" applyAlignment="1">
      <alignment horizontal="center" vertical="center" wrapText="1"/>
    </xf>
    <xf numFmtId="0" fontId="26" fillId="33" borderId="15" xfId="0" applyNumberFormat="1" applyFont="1" applyFill="1" applyBorder="1" applyAlignment="1">
      <alignment horizontal="center" vertical="center" wrapText="1"/>
    </xf>
    <xf numFmtId="0" fontId="26" fillId="33" borderId="13" xfId="0" applyNumberFormat="1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180" fontId="14" fillId="0" borderId="16" xfId="0" applyNumberFormat="1" applyFont="1" applyFill="1" applyBorder="1" applyAlignment="1">
      <alignment horizontal="center" vertical="center" textRotation="90" wrapText="1"/>
    </xf>
    <xf numFmtId="180" fontId="14" fillId="0" borderId="12" xfId="0" applyNumberFormat="1" applyFont="1" applyFill="1" applyBorder="1" applyAlignment="1">
      <alignment horizontal="center" vertical="center" textRotation="90" wrapText="1"/>
    </xf>
    <xf numFmtId="180" fontId="14" fillId="0" borderId="13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180" fontId="14" fillId="0" borderId="18" xfId="0" applyNumberFormat="1" applyFont="1" applyFill="1" applyBorder="1" applyAlignment="1">
      <alignment horizontal="center" vertical="center" wrapText="1"/>
    </xf>
    <xf numFmtId="180" fontId="14" fillId="0" borderId="19" xfId="0" applyNumberFormat="1" applyFont="1" applyFill="1" applyBorder="1" applyAlignment="1">
      <alignment horizontal="center" vertical="center" wrapText="1"/>
    </xf>
    <xf numFmtId="180" fontId="14" fillId="0" borderId="2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top"/>
    </xf>
    <xf numFmtId="180" fontId="15" fillId="0" borderId="0" xfId="0" applyNumberFormat="1" applyFont="1" applyAlignment="1">
      <alignment horizontal="center" vertical="center" wrapText="1"/>
    </xf>
    <xf numFmtId="180" fontId="15" fillId="0" borderId="0" xfId="0" applyNumberFormat="1" applyFont="1" applyAlignment="1">
      <alignment horizontal="right" vertical="center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2" fontId="27" fillId="0" borderId="16" xfId="0" applyNumberFormat="1" applyFont="1" applyFill="1" applyBorder="1" applyAlignment="1">
      <alignment horizontal="center" vertical="center" wrapText="1"/>
    </xf>
    <xf numFmtId="2" fontId="27" fillId="0" borderId="13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80" fontId="23" fillId="0" borderId="18" xfId="0" applyNumberFormat="1" applyFont="1" applyBorder="1" applyAlignment="1">
      <alignment horizontal="center" vertical="center" wrapText="1"/>
    </xf>
    <xf numFmtId="180" fontId="23" fillId="0" borderId="20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center" wrapText="1"/>
    </xf>
    <xf numFmtId="0" fontId="23" fillId="0" borderId="16" xfId="53" applyNumberFormat="1" applyFont="1" applyFill="1" applyBorder="1" applyAlignment="1">
      <alignment horizontal="center" vertical="center" wrapText="1"/>
      <protection/>
    </xf>
    <xf numFmtId="0" fontId="23" fillId="0" borderId="12" xfId="53" applyNumberFormat="1" applyFont="1" applyFill="1" applyBorder="1" applyAlignment="1">
      <alignment horizontal="center" vertical="center" wrapText="1"/>
      <protection/>
    </xf>
    <xf numFmtId="0" fontId="23" fillId="0" borderId="13" xfId="53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0" fillId="34" borderId="0" xfId="0" applyFont="1" applyFill="1" applyAlignment="1">
      <alignment horizontal="center" vertical="center" wrapText="1"/>
    </xf>
    <xf numFmtId="0" fontId="23" fillId="0" borderId="10" xfId="53" applyNumberFormat="1" applyFont="1" applyFill="1" applyBorder="1" applyAlignment="1">
      <alignment horizontal="center" vertical="center" wrapText="1"/>
      <protection/>
    </xf>
    <xf numFmtId="0" fontId="23" fillId="0" borderId="18" xfId="53" applyNumberFormat="1" applyFont="1" applyFill="1" applyBorder="1" applyAlignment="1">
      <alignment horizontal="center" vertical="center" wrapText="1"/>
      <protection/>
    </xf>
    <xf numFmtId="0" fontId="23" fillId="0" borderId="19" xfId="53" applyNumberFormat="1" applyFont="1" applyFill="1" applyBorder="1" applyAlignment="1">
      <alignment horizontal="center" vertical="center" wrapText="1"/>
      <protection/>
    </xf>
    <xf numFmtId="0" fontId="23" fillId="0" borderId="20" xfId="53" applyNumberFormat="1" applyFont="1" applyFill="1" applyBorder="1" applyAlignment="1">
      <alignment horizontal="center" vertical="center" wrapText="1"/>
      <protection/>
    </xf>
    <xf numFmtId="180" fontId="17" fillId="0" borderId="0" xfId="0" applyNumberFormat="1" applyFont="1" applyAlignment="1">
      <alignment horizontal="center" vertical="center" wrapText="1"/>
    </xf>
    <xf numFmtId="0" fontId="23" fillId="0" borderId="21" xfId="53" applyNumberFormat="1" applyFont="1" applyFill="1" applyBorder="1" applyAlignment="1">
      <alignment horizontal="center" vertical="center" wrapText="1"/>
      <protection/>
    </xf>
    <xf numFmtId="0" fontId="23" fillId="0" borderId="22" xfId="53" applyNumberFormat="1" applyFont="1" applyFill="1" applyBorder="1" applyAlignment="1">
      <alignment horizontal="center" vertical="center" wrapText="1"/>
      <protection/>
    </xf>
    <xf numFmtId="0" fontId="23" fillId="0" borderId="23" xfId="53" applyNumberFormat="1" applyFont="1" applyFill="1" applyBorder="1" applyAlignment="1">
      <alignment horizontal="center" vertical="center" wrapText="1"/>
      <protection/>
    </xf>
    <xf numFmtId="0" fontId="23" fillId="0" borderId="14" xfId="53" applyNumberFormat="1" applyFont="1" applyFill="1" applyBorder="1" applyAlignment="1">
      <alignment horizontal="center" vertical="center" wrapText="1"/>
      <protection/>
    </xf>
    <xf numFmtId="0" fontId="23" fillId="0" borderId="24" xfId="53" applyNumberFormat="1" applyFont="1" applyFill="1" applyBorder="1" applyAlignment="1">
      <alignment horizontal="center" vertical="center" wrapText="1"/>
      <protection/>
    </xf>
    <xf numFmtId="0" fontId="23" fillId="0" borderId="11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wrapText="1"/>
    </xf>
    <xf numFmtId="181" fontId="26" fillId="33" borderId="23" xfId="0" applyNumberFormat="1" applyFont="1" applyFill="1" applyBorder="1" applyAlignment="1">
      <alignment horizontal="center" vertical="center" wrapText="1"/>
    </xf>
    <xf numFmtId="181" fontId="26" fillId="33" borderId="2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3"/>
  <sheetViews>
    <sheetView zoomScale="80" zoomScaleNormal="80" zoomScaleSheetLayoutView="75" zoomScalePageLayoutView="0" workbookViewId="0" topLeftCell="A14">
      <selection activeCell="C18" sqref="C18"/>
    </sheetView>
  </sheetViews>
  <sheetFormatPr defaultColWidth="9.00390625" defaultRowHeight="12.75"/>
  <cols>
    <col min="1" max="1" width="6.125" style="11" customWidth="1"/>
    <col min="2" max="2" width="124.25390625" style="3" customWidth="1"/>
    <col min="3" max="3" width="23.00390625" style="22" customWidth="1"/>
    <col min="4" max="4" width="16.875" style="10" customWidth="1"/>
    <col min="5" max="5" width="15.00390625" style="10" customWidth="1"/>
    <col min="6" max="6" width="15.25390625" style="10" customWidth="1"/>
    <col min="7" max="7" width="18.625" style="4" customWidth="1"/>
    <col min="8" max="16384" width="9.125" style="4" customWidth="1"/>
  </cols>
  <sheetData>
    <row r="1" spans="3:7" ht="38.25" customHeight="1" hidden="1">
      <c r="C1" s="183"/>
      <c r="D1" s="183"/>
      <c r="E1" s="183"/>
      <c r="F1" s="183"/>
      <c r="G1" s="183"/>
    </row>
    <row r="2" spans="3:10" ht="87" customHeight="1">
      <c r="C2" s="194" t="s">
        <v>92</v>
      </c>
      <c r="D2" s="194"/>
      <c r="E2" s="194"/>
      <c r="F2" s="194"/>
      <c r="G2" s="194"/>
      <c r="H2" s="70"/>
      <c r="I2" s="70"/>
      <c r="J2" s="70"/>
    </row>
    <row r="3" spans="3:7" ht="13.5" customHeight="1">
      <c r="C3" s="10"/>
      <c r="G3" s="10"/>
    </row>
    <row r="4" spans="1:10" s="5" customFormat="1" ht="85.5" customHeight="1">
      <c r="A4" s="185" t="s">
        <v>70</v>
      </c>
      <c r="B4" s="185"/>
      <c r="C4" s="185"/>
      <c r="D4" s="185"/>
      <c r="E4" s="185"/>
      <c r="F4" s="185"/>
      <c r="G4" s="185"/>
      <c r="H4" s="71"/>
      <c r="I4" s="71"/>
      <c r="J4" s="71"/>
    </row>
    <row r="5" spans="1:6" s="5" customFormat="1" ht="16.5" customHeight="1">
      <c r="A5" s="12"/>
      <c r="B5" s="6"/>
      <c r="C5" s="17"/>
      <c r="D5" s="18"/>
      <c r="E5" s="18"/>
      <c r="F5" s="18"/>
    </row>
    <row r="6" spans="1:78" ht="30" customHeight="1">
      <c r="A6" s="181" t="s">
        <v>0</v>
      </c>
      <c r="B6" s="182" t="s">
        <v>43</v>
      </c>
      <c r="C6" s="195" t="s">
        <v>36</v>
      </c>
      <c r="D6" s="195"/>
      <c r="E6" s="195"/>
      <c r="F6" s="195"/>
      <c r="G6" s="186" t="s">
        <v>45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181"/>
      <c r="B7" s="182"/>
      <c r="C7" s="191" t="s">
        <v>39</v>
      </c>
      <c r="D7" s="196" t="s">
        <v>64</v>
      </c>
      <c r="E7" s="197"/>
      <c r="F7" s="198"/>
      <c r="G7" s="18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42.75" customHeight="1">
      <c r="A8" s="181"/>
      <c r="B8" s="182"/>
      <c r="C8" s="192"/>
      <c r="D8" s="184" t="s">
        <v>53</v>
      </c>
      <c r="E8" s="184" t="s">
        <v>38</v>
      </c>
      <c r="F8" s="184"/>
      <c r="G8" s="187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45" customHeight="1">
      <c r="A9" s="181"/>
      <c r="B9" s="182"/>
      <c r="C9" s="193"/>
      <c r="D9" s="184"/>
      <c r="E9" s="49" t="s">
        <v>26</v>
      </c>
      <c r="F9" s="49" t="s">
        <v>27</v>
      </c>
      <c r="G9" s="188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>
      <c r="A10" s="83">
        <v>1</v>
      </c>
      <c r="B10" s="84">
        <v>2</v>
      </c>
      <c r="C10" s="85">
        <v>3</v>
      </c>
      <c r="D10" s="86">
        <v>4</v>
      </c>
      <c r="E10" s="86">
        <v>5</v>
      </c>
      <c r="F10" s="86">
        <v>6</v>
      </c>
      <c r="G10" s="86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13"/>
      <c r="B11" s="7" t="s">
        <v>63</v>
      </c>
      <c r="C11" s="166">
        <v>0.225</v>
      </c>
      <c r="D11" s="88">
        <v>506242.32</v>
      </c>
      <c r="E11" s="88">
        <v>376952</v>
      </c>
      <c r="F11" s="88">
        <v>129290.32</v>
      </c>
      <c r="G11" s="92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75"/>
      <c r="B12" s="76" t="s">
        <v>42</v>
      </c>
      <c r="C12" s="167"/>
      <c r="D12" s="89"/>
      <c r="E12" s="89"/>
      <c r="F12" s="89"/>
      <c r="G12" s="9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51.75" customHeight="1" thickBot="1" thickTop="1">
      <c r="A13" s="64" t="s">
        <v>2</v>
      </c>
      <c r="B13" s="65" t="s">
        <v>47</v>
      </c>
      <c r="C13" s="166">
        <v>0.225</v>
      </c>
      <c r="D13" s="88">
        <v>506242.32</v>
      </c>
      <c r="E13" s="88">
        <v>376952</v>
      </c>
      <c r="F13" s="88">
        <v>129290.32</v>
      </c>
      <c r="G13" s="94">
        <f>G15</f>
        <v>0.2553921608134223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21" customHeight="1" thickTop="1">
      <c r="A14" s="62"/>
      <c r="B14" s="63" t="s">
        <v>11</v>
      </c>
      <c r="C14" s="168"/>
      <c r="D14" s="90"/>
      <c r="E14" s="90"/>
      <c r="F14" s="90"/>
      <c r="G14" s="9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33" customHeight="1">
      <c r="A15" s="61" t="s">
        <v>5</v>
      </c>
      <c r="B15" s="53" t="s">
        <v>46</v>
      </c>
      <c r="C15" s="166" t="s">
        <v>83</v>
      </c>
      <c r="D15" s="88">
        <v>506242.32</v>
      </c>
      <c r="E15" s="88">
        <v>376952</v>
      </c>
      <c r="F15" s="88">
        <v>129290.32</v>
      </c>
      <c r="G15" s="96">
        <f>G17</f>
        <v>0.2553921608134223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18.75" customHeight="1">
      <c r="A16" s="15"/>
      <c r="B16" s="9" t="s">
        <v>12</v>
      </c>
      <c r="C16" s="166"/>
      <c r="D16" s="91"/>
      <c r="E16" s="91"/>
      <c r="F16" s="91"/>
      <c r="G16" s="9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46.5" customHeight="1">
      <c r="A17" s="15" t="s">
        <v>6</v>
      </c>
      <c r="B17" s="7" t="s">
        <v>78</v>
      </c>
      <c r="C17" s="166" t="s">
        <v>83</v>
      </c>
      <c r="D17" s="88">
        <v>506242.32</v>
      </c>
      <c r="E17" s="88">
        <v>376952</v>
      </c>
      <c r="F17" s="88">
        <v>129290.32</v>
      </c>
      <c r="G17" s="96">
        <f>F17/D17</f>
        <v>0.2553921608134223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52.5" customHeight="1">
      <c r="A18" s="61" t="s">
        <v>8</v>
      </c>
      <c r="B18" s="53" t="s">
        <v>48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s="2" customFormat="1" ht="15" customHeight="1">
      <c r="A19" s="50"/>
      <c r="B19" s="51"/>
      <c r="D19" s="73"/>
      <c r="E19" s="73"/>
      <c r="F19" s="73"/>
      <c r="G19" s="52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7" ht="26.25" customHeight="1">
      <c r="A20" s="14"/>
      <c r="B20" s="68" t="s">
        <v>3</v>
      </c>
      <c r="C20" s="199" t="s">
        <v>72</v>
      </c>
      <c r="D20" s="199"/>
      <c r="E20" s="199"/>
      <c r="F20" s="199"/>
      <c r="G20" s="74"/>
    </row>
    <row r="21" spans="1:7" ht="26.25" customHeight="1">
      <c r="A21" s="14"/>
      <c r="B21" s="68"/>
      <c r="C21" s="199" t="s">
        <v>73</v>
      </c>
      <c r="D21" s="199"/>
      <c r="E21" s="199"/>
      <c r="F21" s="199"/>
      <c r="G21" s="199"/>
    </row>
    <row r="22" spans="1:8" ht="44.25" customHeight="1">
      <c r="A22" s="14"/>
      <c r="B22" s="68" t="s">
        <v>93</v>
      </c>
      <c r="C22" s="189" t="s">
        <v>87</v>
      </c>
      <c r="D22" s="189"/>
      <c r="E22" s="189"/>
      <c r="F22" s="189"/>
      <c r="G22" s="189"/>
      <c r="H22" s="72"/>
    </row>
    <row r="23" spans="2:15" ht="25.5" customHeight="1">
      <c r="B23" s="1" t="s">
        <v>44</v>
      </c>
      <c r="C23" s="190" t="s">
        <v>1</v>
      </c>
      <c r="D23" s="190"/>
      <c r="E23" s="190"/>
      <c r="F23" s="190"/>
      <c r="G23" s="190"/>
      <c r="H23" s="72"/>
      <c r="L23" s="37"/>
      <c r="N23" s="38"/>
      <c r="O23" s="34"/>
    </row>
  </sheetData>
  <sheetProtection/>
  <mergeCells count="15">
    <mergeCell ref="C22:G22"/>
    <mergeCell ref="C23:G23"/>
    <mergeCell ref="C7:C9"/>
    <mergeCell ref="C2:G2"/>
    <mergeCell ref="C6:F6"/>
    <mergeCell ref="D7:F7"/>
    <mergeCell ref="C20:F20"/>
    <mergeCell ref="C21:G21"/>
    <mergeCell ref="A6:A9"/>
    <mergeCell ref="B6:B9"/>
    <mergeCell ref="C1:G1"/>
    <mergeCell ref="D8:D9"/>
    <mergeCell ref="E8:F8"/>
    <mergeCell ref="A4:G4"/>
    <mergeCell ref="G6:G9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  <ignoredErrors>
    <ignoredError sqref="A13" numberStoredAsText="1"/>
    <ignoredError sqref="A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view="pageLayout" zoomScaleSheetLayoutView="80" workbookViewId="0" topLeftCell="A2">
      <selection activeCell="H11" sqref="H11"/>
    </sheetView>
  </sheetViews>
  <sheetFormatPr defaultColWidth="9.00390625" defaultRowHeight="12.75"/>
  <cols>
    <col min="1" max="1" width="4.125" style="66" customWidth="1"/>
    <col min="2" max="2" width="49.625" style="66" customWidth="1"/>
    <col min="3" max="3" width="25.75390625" style="23" customWidth="1"/>
    <col min="4" max="4" width="19.25390625" style="66" hidden="1" customWidth="1"/>
    <col min="5" max="5" width="21.625" style="23" customWidth="1"/>
    <col min="6" max="6" width="22.00390625" style="23" customWidth="1"/>
    <col min="7" max="7" width="11.875" style="67" customWidth="1"/>
    <col min="8" max="8" width="12.875" style="67" customWidth="1"/>
    <col min="9" max="16384" width="9.125" style="66" customWidth="1"/>
  </cols>
  <sheetData>
    <row r="1" spans="2:12" ht="33.75" customHeight="1" hidden="1">
      <c r="B1" s="60" t="s">
        <v>25</v>
      </c>
      <c r="E1" s="201" t="s">
        <v>28</v>
      </c>
      <c r="F1" s="201"/>
      <c r="G1" s="201"/>
      <c r="H1" s="201"/>
      <c r="I1" s="200"/>
      <c r="J1" s="200"/>
      <c r="K1" s="200"/>
      <c r="L1" s="59"/>
    </row>
    <row r="2" spans="5:8" ht="57.75" customHeight="1">
      <c r="E2" s="66"/>
      <c r="F2" s="200" t="s">
        <v>88</v>
      </c>
      <c r="G2" s="200"/>
      <c r="H2" s="200"/>
    </row>
    <row r="3" spans="1:8" ht="62.25" customHeight="1">
      <c r="A3" s="206" t="s">
        <v>74</v>
      </c>
      <c r="B3" s="206"/>
      <c r="C3" s="206"/>
      <c r="D3" s="206"/>
      <c r="E3" s="206"/>
      <c r="F3" s="206"/>
      <c r="G3" s="206"/>
      <c r="H3" s="206"/>
    </row>
    <row r="4" spans="2:8" ht="18" customHeight="1" hidden="1">
      <c r="B4" s="24"/>
      <c r="C4" s="24"/>
      <c r="D4" s="24"/>
      <c r="E4" s="24"/>
      <c r="F4" s="24"/>
      <c r="G4" s="25"/>
      <c r="H4" s="25"/>
    </row>
    <row r="5" spans="1:8" ht="61.5" customHeight="1">
      <c r="A5" s="212" t="s">
        <v>0</v>
      </c>
      <c r="B5" s="212" t="s">
        <v>15</v>
      </c>
      <c r="C5" s="218" t="s">
        <v>16</v>
      </c>
      <c r="D5" s="212" t="s">
        <v>17</v>
      </c>
      <c r="E5" s="218" t="s">
        <v>18</v>
      </c>
      <c r="F5" s="218" t="s">
        <v>19</v>
      </c>
      <c r="G5" s="216" t="s">
        <v>65</v>
      </c>
      <c r="H5" s="217"/>
    </row>
    <row r="6" spans="1:8" ht="14.25" customHeight="1">
      <c r="A6" s="213"/>
      <c r="B6" s="213"/>
      <c r="C6" s="219"/>
      <c r="D6" s="213"/>
      <c r="E6" s="219"/>
      <c r="F6" s="219"/>
      <c r="G6" s="47" t="s">
        <v>26</v>
      </c>
      <c r="H6" s="26" t="s">
        <v>27</v>
      </c>
    </row>
    <row r="7" spans="1:8" ht="12" customHeight="1">
      <c r="A7" s="27">
        <v>1</v>
      </c>
      <c r="B7" s="28">
        <v>2</v>
      </c>
      <c r="C7" s="29">
        <v>3</v>
      </c>
      <c r="D7" s="27">
        <v>4</v>
      </c>
      <c r="E7" s="29" t="s">
        <v>14</v>
      </c>
      <c r="F7" s="29" t="s">
        <v>13</v>
      </c>
      <c r="G7" s="29" t="s">
        <v>20</v>
      </c>
      <c r="H7" s="29" t="s">
        <v>21</v>
      </c>
    </row>
    <row r="8" spans="1:8" ht="19.5" customHeight="1">
      <c r="A8" s="212"/>
      <c r="B8" s="214" t="s">
        <v>69</v>
      </c>
      <c r="C8" s="30" t="s">
        <v>31</v>
      </c>
      <c r="D8" s="28"/>
      <c r="E8" s="28" t="s">
        <v>24</v>
      </c>
      <c r="F8" s="28" t="s">
        <v>24</v>
      </c>
      <c r="G8" s="97">
        <v>376952</v>
      </c>
      <c r="H8" s="98" t="s">
        <v>24</v>
      </c>
    </row>
    <row r="9" spans="1:8" ht="19.5" customHeight="1">
      <c r="A9" s="213"/>
      <c r="B9" s="215"/>
      <c r="C9" s="28" t="s">
        <v>24</v>
      </c>
      <c r="D9" s="28"/>
      <c r="E9" s="28" t="s">
        <v>24</v>
      </c>
      <c r="F9" s="28" t="s">
        <v>24</v>
      </c>
      <c r="G9" s="98" t="s">
        <v>24</v>
      </c>
      <c r="H9" s="97">
        <v>129290.32</v>
      </c>
    </row>
    <row r="10" spans="1:8" ht="24.75" customHeight="1">
      <c r="A10" s="207" t="s">
        <v>4</v>
      </c>
      <c r="B10" s="209" t="s">
        <v>49</v>
      </c>
      <c r="C10" s="30" t="s">
        <v>32</v>
      </c>
      <c r="D10" s="211"/>
      <c r="E10" s="30" t="s">
        <v>81</v>
      </c>
      <c r="F10" s="30" t="s">
        <v>82</v>
      </c>
      <c r="G10" s="97">
        <v>376952</v>
      </c>
      <c r="H10" s="98" t="s">
        <v>24</v>
      </c>
    </row>
    <row r="11" spans="1:8" ht="30" customHeight="1">
      <c r="A11" s="208"/>
      <c r="B11" s="210"/>
      <c r="C11" s="28" t="s">
        <v>24</v>
      </c>
      <c r="D11" s="211"/>
      <c r="E11" s="28" t="s">
        <v>24</v>
      </c>
      <c r="F11" s="30"/>
      <c r="G11" s="98" t="s">
        <v>24</v>
      </c>
      <c r="H11" s="97">
        <v>129290.32</v>
      </c>
    </row>
    <row r="12" spans="1:8" ht="30.75" customHeight="1">
      <c r="A12" s="54"/>
      <c r="B12" s="55" t="s">
        <v>50</v>
      </c>
      <c r="C12" s="78"/>
      <c r="D12" s="77"/>
      <c r="E12" s="78"/>
      <c r="F12" s="79"/>
      <c r="G12" s="80"/>
      <c r="H12" s="58"/>
    </row>
    <row r="13" spans="1:8" ht="30.75" customHeight="1">
      <c r="A13" s="54"/>
      <c r="C13" s="56"/>
      <c r="D13" s="57"/>
      <c r="E13" s="56"/>
      <c r="F13" s="56"/>
      <c r="G13" s="81"/>
      <c r="H13" s="82"/>
    </row>
    <row r="14" spans="1:8" ht="18.75" customHeight="1">
      <c r="A14" s="31"/>
      <c r="B14" s="204" t="s">
        <v>22</v>
      </c>
      <c r="C14" s="204"/>
      <c r="D14" s="204"/>
      <c r="E14" s="205" t="s">
        <v>75</v>
      </c>
      <c r="F14" s="205"/>
      <c r="G14" s="205"/>
      <c r="H14" s="205"/>
    </row>
    <row r="15" spans="1:8" ht="14.25" customHeight="1">
      <c r="A15" s="31"/>
      <c r="B15" s="204"/>
      <c r="C15" s="204"/>
      <c r="D15" s="204"/>
      <c r="E15" s="202"/>
      <c r="F15" s="202"/>
      <c r="G15" s="202"/>
      <c r="H15" s="202"/>
    </row>
    <row r="16" spans="2:15" s="31" customFormat="1" ht="14.25" customHeight="1" hidden="1">
      <c r="B16" s="202" t="s">
        <v>41</v>
      </c>
      <c r="C16" s="202"/>
      <c r="D16" s="202"/>
      <c r="E16" s="203" t="s">
        <v>76</v>
      </c>
      <c r="F16" s="203"/>
      <c r="G16" s="203"/>
      <c r="H16" s="203"/>
      <c r="J16" s="32"/>
      <c r="K16" s="32"/>
      <c r="L16" s="32"/>
      <c r="M16" s="32"/>
      <c r="N16" s="32"/>
      <c r="O16" s="32"/>
    </row>
    <row r="17" spans="2:15" s="31" customFormat="1" ht="53.25" customHeight="1">
      <c r="B17" s="33" t="s">
        <v>1</v>
      </c>
      <c r="C17" s="36"/>
      <c r="D17" s="37"/>
      <c r="E17" s="37"/>
      <c r="F17" s="33" t="s">
        <v>1</v>
      </c>
      <c r="G17" s="38"/>
      <c r="H17" s="34"/>
      <c r="J17" s="33"/>
      <c r="K17" s="33"/>
      <c r="L17" s="33"/>
      <c r="M17" s="33"/>
      <c r="N17" s="34"/>
      <c r="O17" s="34"/>
    </row>
    <row r="18" spans="3:15" s="31" customFormat="1" ht="37.5" customHeight="1">
      <c r="C18" s="39"/>
      <c r="D18" s="37"/>
      <c r="E18" s="37"/>
      <c r="G18" s="38"/>
      <c r="H18" s="34"/>
      <c r="J18" s="35"/>
      <c r="K18" s="35"/>
      <c r="L18" s="35"/>
      <c r="M18" s="35"/>
      <c r="N18" s="35"/>
      <c r="O18" s="35"/>
    </row>
    <row r="19" spans="1:15" s="31" customFormat="1" ht="14.25">
      <c r="A19" s="66"/>
      <c r="B19" s="66"/>
      <c r="C19" s="23"/>
      <c r="D19" s="66"/>
      <c r="E19" s="23"/>
      <c r="F19" s="23"/>
      <c r="G19" s="67"/>
      <c r="H19" s="67"/>
      <c r="I19" s="34"/>
      <c r="J19" s="32"/>
      <c r="K19" s="36"/>
      <c r="L19" s="37"/>
      <c r="M19" s="37"/>
      <c r="N19" s="34"/>
      <c r="O19" s="34"/>
    </row>
    <row r="20" spans="1:15" s="31" customFormat="1" ht="14.25">
      <c r="A20" s="66"/>
      <c r="B20" s="66"/>
      <c r="C20" s="23"/>
      <c r="D20" s="66"/>
      <c r="E20" s="23"/>
      <c r="F20" s="23"/>
      <c r="G20" s="67"/>
      <c r="H20" s="67"/>
      <c r="I20" s="34"/>
      <c r="J20" s="40"/>
      <c r="K20" s="39"/>
      <c r="L20" s="33"/>
      <c r="M20" s="37"/>
      <c r="N20" s="34"/>
      <c r="O20" s="34"/>
    </row>
    <row r="21" ht="7.5" customHeight="1"/>
    <row r="24" spans="5:8" ht="15">
      <c r="E24" s="66"/>
      <c r="F24" s="41"/>
      <c r="G24" s="41"/>
      <c r="H24" s="41"/>
    </row>
    <row r="25" spans="2:8" ht="15.75">
      <c r="B25" s="42"/>
      <c r="C25" s="42"/>
      <c r="D25" s="42"/>
      <c r="E25" s="42"/>
      <c r="F25" s="42"/>
      <c r="G25" s="42"/>
      <c r="H25" s="42"/>
    </row>
    <row r="26" spans="2:8" ht="15.75">
      <c r="B26" s="42"/>
      <c r="C26" s="42"/>
      <c r="D26" s="42"/>
      <c r="E26" s="42"/>
      <c r="F26" s="42"/>
      <c r="G26" s="42"/>
      <c r="H26" s="42"/>
    </row>
    <row r="27" spans="2:8" ht="87" customHeight="1">
      <c r="B27" s="32"/>
      <c r="C27" s="32"/>
      <c r="D27" s="32"/>
      <c r="E27" s="32"/>
      <c r="F27" s="32"/>
      <c r="G27" s="32"/>
      <c r="H27" s="32"/>
    </row>
    <row r="28" spans="2:8" ht="12.75" customHeight="1">
      <c r="B28" s="32"/>
      <c r="C28" s="32"/>
      <c r="D28" s="33"/>
      <c r="E28" s="33"/>
      <c r="F28" s="32"/>
      <c r="G28" s="32"/>
      <c r="H28" s="32"/>
    </row>
    <row r="29" spans="2:8" ht="20.25" customHeight="1">
      <c r="B29" s="39"/>
      <c r="C29" s="39"/>
      <c r="D29" s="33"/>
      <c r="E29" s="33"/>
      <c r="F29" s="34"/>
      <c r="G29" s="38"/>
      <c r="H29" s="34"/>
    </row>
    <row r="30" spans="2:8" ht="60.75" customHeight="1">
      <c r="B30" s="32"/>
      <c r="C30" s="32"/>
      <c r="D30" s="32"/>
      <c r="E30" s="32"/>
      <c r="F30" s="43"/>
      <c r="G30" s="43"/>
      <c r="H30" s="43"/>
    </row>
    <row r="31" spans="2:8" ht="14.25">
      <c r="B31" s="39"/>
      <c r="C31" s="39"/>
      <c r="D31" s="32"/>
      <c r="E31" s="32"/>
      <c r="F31" s="34"/>
      <c r="G31" s="38"/>
      <c r="H31" s="34"/>
    </row>
    <row r="32" spans="2:8" ht="14.25">
      <c r="B32" s="32"/>
      <c r="C32" s="32"/>
      <c r="D32" s="32"/>
      <c r="E32" s="32"/>
      <c r="F32" s="43"/>
      <c r="G32" s="43"/>
      <c r="H32" s="43"/>
    </row>
    <row r="33" spans="2:8" ht="14.25">
      <c r="B33" s="32"/>
      <c r="C33" s="36"/>
      <c r="D33" s="37"/>
      <c r="E33" s="37"/>
      <c r="F33" s="37"/>
      <c r="G33" s="38"/>
      <c r="H33" s="34"/>
    </row>
    <row r="34" spans="2:8" ht="14.25">
      <c r="B34" s="33"/>
      <c r="C34" s="39"/>
      <c r="D34" s="37"/>
      <c r="E34" s="37"/>
      <c r="F34" s="33"/>
      <c r="G34" s="38"/>
      <c r="H34" s="34"/>
    </row>
  </sheetData>
  <sheetProtection/>
  <mergeCells count="20">
    <mergeCell ref="D10:D11"/>
    <mergeCell ref="A8:A9"/>
    <mergeCell ref="B8:B9"/>
    <mergeCell ref="G5:H5"/>
    <mergeCell ref="A5:A6"/>
    <mergeCell ref="B5:B6"/>
    <mergeCell ref="C5:C6"/>
    <mergeCell ref="D5:D6"/>
    <mergeCell ref="E5:E6"/>
    <mergeCell ref="F5:F6"/>
    <mergeCell ref="I1:K1"/>
    <mergeCell ref="E1:H1"/>
    <mergeCell ref="B16:D16"/>
    <mergeCell ref="E16:H16"/>
    <mergeCell ref="B14:D15"/>
    <mergeCell ref="E14:H15"/>
    <mergeCell ref="F2:H2"/>
    <mergeCell ref="A3:H3"/>
    <mergeCell ref="A10:A11"/>
    <mergeCell ref="B10:B11"/>
  </mergeCells>
  <printOptions/>
  <pageMargins left="0.7480314960629921" right="0.15748031496062992" top="0.15748031496062992" bottom="0.15748031496062992" header="0.15748031496062992" footer="0.1574803149606299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I50"/>
  <sheetViews>
    <sheetView tabSelected="1" zoomScalePageLayoutView="0" workbookViewId="0" topLeftCell="B2">
      <selection activeCell="O11" sqref="O11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10.375" style="0" customWidth="1"/>
    <col min="4" max="4" width="8.25390625" style="0" customWidth="1"/>
    <col min="5" max="6" width="8.75390625" style="0" customWidth="1"/>
    <col min="7" max="7" width="10.25390625" style="0" customWidth="1"/>
    <col min="8" max="8" width="9.375" style="0" customWidth="1"/>
    <col min="9" max="9" width="10.625" style="0" customWidth="1"/>
    <col min="10" max="10" width="10.375" style="0" customWidth="1"/>
    <col min="11" max="11" width="10.75390625" style="0" customWidth="1"/>
    <col min="12" max="12" width="10.875" style="0" customWidth="1"/>
    <col min="13" max="13" width="8.375" style="0" customWidth="1"/>
    <col min="14" max="14" width="8.875" style="0" customWidth="1"/>
    <col min="15" max="16" width="9.125" style="0" customWidth="1"/>
    <col min="17" max="17" width="9.00390625" style="0" customWidth="1"/>
    <col min="18" max="18" width="13.625" style="0" customWidth="1"/>
  </cols>
  <sheetData>
    <row r="1" spans="2:18" ht="29.25" customHeight="1" hidden="1">
      <c r="B1" s="48"/>
      <c r="C1" s="44"/>
      <c r="D1" s="44"/>
      <c r="E1" s="44"/>
      <c r="F1" s="45"/>
      <c r="G1" s="44"/>
      <c r="H1" s="44"/>
      <c r="I1" s="45"/>
      <c r="J1" s="232" t="s">
        <v>29</v>
      </c>
      <c r="K1" s="232"/>
      <c r="L1" s="232"/>
      <c r="M1" s="232"/>
      <c r="N1" s="232"/>
      <c r="O1" s="232"/>
      <c r="P1" s="232"/>
      <c r="Q1" s="232"/>
      <c r="R1" s="232"/>
    </row>
    <row r="2" spans="2:18" ht="15" customHeight="1">
      <c r="B2" s="48"/>
      <c r="C2" s="44"/>
      <c r="D2" s="44"/>
      <c r="E2" s="44"/>
      <c r="F2" s="45"/>
      <c r="G2" s="44"/>
      <c r="H2" s="44"/>
      <c r="I2" s="45"/>
      <c r="J2" s="99"/>
      <c r="K2" s="99"/>
      <c r="L2" s="99"/>
      <c r="M2" s="99"/>
      <c r="N2" s="99"/>
      <c r="O2" s="99"/>
      <c r="P2" s="99"/>
      <c r="Q2" s="99"/>
      <c r="R2" s="99"/>
    </row>
    <row r="3" spans="1:18" ht="12.75" customHeight="1">
      <c r="A3" s="104"/>
      <c r="B3" s="222" t="s">
        <v>95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</row>
    <row r="4" spans="1:18" ht="29.25" customHeight="1">
      <c r="A4" s="104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</row>
    <row r="5" spans="1:18" ht="27.75" customHeight="1">
      <c r="A5" s="223" t="s">
        <v>0</v>
      </c>
      <c r="B5" s="223" t="s">
        <v>34</v>
      </c>
      <c r="C5" s="229" t="s">
        <v>61</v>
      </c>
      <c r="D5" s="230"/>
      <c r="E5" s="230"/>
      <c r="F5" s="231"/>
      <c r="G5" s="235" t="s">
        <v>55</v>
      </c>
      <c r="H5" s="236"/>
      <c r="I5" s="233"/>
      <c r="J5" s="235" t="s">
        <v>57</v>
      </c>
      <c r="K5" s="236"/>
      <c r="L5" s="233"/>
      <c r="M5" s="228" t="s">
        <v>68</v>
      </c>
      <c r="N5" s="228"/>
      <c r="O5" s="235" t="s">
        <v>37</v>
      </c>
      <c r="P5" s="236"/>
      <c r="Q5" s="233"/>
      <c r="R5" s="223" t="s">
        <v>23</v>
      </c>
    </row>
    <row r="6" spans="1:18" ht="40.5" customHeight="1">
      <c r="A6" s="224"/>
      <c r="B6" s="224"/>
      <c r="C6" s="228" t="s">
        <v>40</v>
      </c>
      <c r="D6" s="239" t="s">
        <v>64</v>
      </c>
      <c r="E6" s="239"/>
      <c r="F6" s="239"/>
      <c r="G6" s="237"/>
      <c r="H6" s="238"/>
      <c r="I6" s="234"/>
      <c r="J6" s="237"/>
      <c r="K6" s="238"/>
      <c r="L6" s="234"/>
      <c r="M6" s="228"/>
      <c r="N6" s="228"/>
      <c r="O6" s="237"/>
      <c r="P6" s="238"/>
      <c r="Q6" s="234"/>
      <c r="R6" s="224"/>
    </row>
    <row r="7" spans="1:18" ht="57" customHeight="1">
      <c r="A7" s="224"/>
      <c r="B7" s="224"/>
      <c r="C7" s="228"/>
      <c r="D7" s="228" t="s">
        <v>54</v>
      </c>
      <c r="E7" s="228" t="s">
        <v>35</v>
      </c>
      <c r="F7" s="228"/>
      <c r="G7" s="223" t="s">
        <v>56</v>
      </c>
      <c r="H7" s="230" t="s">
        <v>62</v>
      </c>
      <c r="I7" s="231"/>
      <c r="J7" s="223" t="s">
        <v>54</v>
      </c>
      <c r="K7" s="230" t="s">
        <v>35</v>
      </c>
      <c r="L7" s="231"/>
      <c r="M7" s="228"/>
      <c r="N7" s="228"/>
      <c r="O7" s="223" t="s">
        <v>58</v>
      </c>
      <c r="P7" s="230" t="s">
        <v>35</v>
      </c>
      <c r="Q7" s="231"/>
      <c r="R7" s="224"/>
    </row>
    <row r="8" spans="1:18" ht="19.5" customHeight="1">
      <c r="A8" s="224"/>
      <c r="B8" s="224"/>
      <c r="C8" s="228"/>
      <c r="D8" s="228"/>
      <c r="E8" s="228" t="s">
        <v>26</v>
      </c>
      <c r="F8" s="228" t="s">
        <v>27</v>
      </c>
      <c r="G8" s="224"/>
      <c r="H8" s="228" t="s">
        <v>26</v>
      </c>
      <c r="I8" s="233" t="s">
        <v>27</v>
      </c>
      <c r="J8" s="224"/>
      <c r="K8" s="223" t="s">
        <v>26</v>
      </c>
      <c r="L8" s="223" t="s">
        <v>27</v>
      </c>
      <c r="M8" s="240" t="s">
        <v>66</v>
      </c>
      <c r="N8" s="240" t="s">
        <v>67</v>
      </c>
      <c r="O8" s="224"/>
      <c r="P8" s="228" t="s">
        <v>59</v>
      </c>
      <c r="Q8" s="228" t="s">
        <v>60</v>
      </c>
      <c r="R8" s="224"/>
    </row>
    <row r="9" spans="1:18" ht="52.5" customHeight="1">
      <c r="A9" s="225"/>
      <c r="B9" s="225"/>
      <c r="C9" s="228"/>
      <c r="D9" s="228"/>
      <c r="E9" s="228"/>
      <c r="F9" s="228"/>
      <c r="G9" s="225"/>
      <c r="H9" s="228"/>
      <c r="I9" s="234"/>
      <c r="J9" s="225"/>
      <c r="K9" s="225"/>
      <c r="L9" s="225"/>
      <c r="M9" s="241"/>
      <c r="N9" s="241"/>
      <c r="O9" s="225"/>
      <c r="P9" s="228"/>
      <c r="Q9" s="228"/>
      <c r="R9" s="225"/>
    </row>
    <row r="10" spans="1:18" ht="15.75" customHeight="1">
      <c r="A10" s="103">
        <v>1</v>
      </c>
      <c r="B10" s="103">
        <v>2</v>
      </c>
      <c r="C10" s="103">
        <v>3</v>
      </c>
      <c r="D10" s="103">
        <v>4</v>
      </c>
      <c r="E10" s="102">
        <v>5</v>
      </c>
      <c r="F10" s="103">
        <v>6</v>
      </c>
      <c r="G10" s="102">
        <v>7</v>
      </c>
      <c r="H10" s="103">
        <v>8</v>
      </c>
      <c r="I10" s="102">
        <v>9</v>
      </c>
      <c r="J10" s="103">
        <v>10</v>
      </c>
      <c r="K10" s="102">
        <v>11</v>
      </c>
      <c r="L10" s="103">
        <v>12</v>
      </c>
      <c r="M10" s="102">
        <v>13</v>
      </c>
      <c r="N10" s="103">
        <v>14</v>
      </c>
      <c r="O10" s="102">
        <v>15</v>
      </c>
      <c r="P10" s="103">
        <v>16</v>
      </c>
      <c r="Q10" s="102">
        <v>17</v>
      </c>
      <c r="R10" s="103">
        <v>18</v>
      </c>
    </row>
    <row r="11" spans="1:18" ht="124.5" customHeight="1">
      <c r="A11" s="105"/>
      <c r="B11" s="69" t="s">
        <v>63</v>
      </c>
      <c r="C11" s="106" t="s">
        <v>83</v>
      </c>
      <c r="D11" s="107" t="s">
        <v>91</v>
      </c>
      <c r="E11" s="107" t="s">
        <v>89</v>
      </c>
      <c r="F11" s="107" t="s">
        <v>90</v>
      </c>
      <c r="G11" s="108">
        <v>506242.32</v>
      </c>
      <c r="H11" s="109">
        <v>376952</v>
      </c>
      <c r="I11" s="109">
        <v>129290.32</v>
      </c>
      <c r="J11" s="108">
        <v>506242.32</v>
      </c>
      <c r="K11" s="109">
        <v>376952</v>
      </c>
      <c r="L11" s="109">
        <v>129290.32</v>
      </c>
      <c r="M11" s="165">
        <v>0.225</v>
      </c>
      <c r="N11" s="165">
        <v>0.225</v>
      </c>
      <c r="O11" s="108">
        <v>0</v>
      </c>
      <c r="P11" s="109">
        <v>0</v>
      </c>
      <c r="Q11" s="109">
        <v>0</v>
      </c>
      <c r="R11" s="46"/>
    </row>
    <row r="12" spans="1:217" s="4" customFormat="1" ht="11.25" customHeight="1" thickBot="1">
      <c r="A12" s="110"/>
      <c r="B12" s="111" t="s">
        <v>42</v>
      </c>
      <c r="C12" s="112"/>
      <c r="D12" s="112"/>
      <c r="E12" s="112"/>
      <c r="F12" s="112"/>
      <c r="G12" s="113"/>
      <c r="H12" s="113"/>
      <c r="I12" s="113"/>
      <c r="J12" s="113"/>
      <c r="K12" s="114"/>
      <c r="L12" s="114"/>
      <c r="M12" s="174"/>
      <c r="N12" s="174"/>
      <c r="O12" s="114"/>
      <c r="P12" s="115"/>
      <c r="Q12" s="115"/>
      <c r="R12" s="11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116" t="s">
        <v>8</v>
      </c>
      <c r="B13" s="117" t="s">
        <v>30</v>
      </c>
      <c r="C13" s="118"/>
      <c r="D13" s="101"/>
      <c r="E13" s="101"/>
      <c r="F13" s="119"/>
      <c r="G13" s="120"/>
      <c r="H13" s="100"/>
      <c r="I13" s="100"/>
      <c r="J13" s="120"/>
      <c r="K13" s="121"/>
      <c r="L13" s="121"/>
      <c r="M13" s="175"/>
      <c r="N13" s="175"/>
      <c r="O13" s="121"/>
      <c r="P13" s="122"/>
      <c r="Q13" s="122"/>
      <c r="R13" s="122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05"/>
      <c r="B14" s="123" t="s">
        <v>12</v>
      </c>
      <c r="C14" s="124"/>
      <c r="D14" s="124"/>
      <c r="E14" s="124"/>
      <c r="F14" s="124"/>
      <c r="G14" s="125"/>
      <c r="H14" s="125"/>
      <c r="I14" s="125"/>
      <c r="J14" s="125"/>
      <c r="K14" s="126"/>
      <c r="L14" s="126"/>
      <c r="M14" s="176"/>
      <c r="N14" s="176"/>
      <c r="O14" s="126"/>
      <c r="P14" s="127"/>
      <c r="Q14" s="127"/>
      <c r="R14" s="127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128" t="s">
        <v>9</v>
      </c>
      <c r="B15" s="129"/>
      <c r="C15" s="130"/>
      <c r="D15" s="130"/>
      <c r="E15" s="130"/>
      <c r="F15" s="131"/>
      <c r="G15" s="132"/>
      <c r="H15" s="133"/>
      <c r="I15" s="133"/>
      <c r="J15" s="132"/>
      <c r="K15" s="134"/>
      <c r="L15" s="134"/>
      <c r="M15" s="132"/>
      <c r="N15" s="132"/>
      <c r="O15" s="134"/>
      <c r="P15" s="127"/>
      <c r="Q15" s="127"/>
      <c r="R15" s="127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135" t="s">
        <v>10</v>
      </c>
      <c r="B16" s="136"/>
      <c r="C16" s="137"/>
      <c r="D16" s="137"/>
      <c r="E16" s="137"/>
      <c r="F16" s="138"/>
      <c r="G16" s="139"/>
      <c r="H16" s="140"/>
      <c r="I16" s="140"/>
      <c r="J16" s="139"/>
      <c r="K16" s="141"/>
      <c r="L16" s="141"/>
      <c r="M16" s="177"/>
      <c r="N16" s="177"/>
      <c r="O16" s="142"/>
      <c r="P16" s="143"/>
      <c r="Q16" s="143"/>
      <c r="R16" s="11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115.5" customHeight="1" thickBot="1" thickTop="1">
      <c r="A17" s="144" t="s">
        <v>2</v>
      </c>
      <c r="B17" s="145" t="s">
        <v>51</v>
      </c>
      <c r="C17" s="106" t="s">
        <v>83</v>
      </c>
      <c r="D17" s="107" t="s">
        <v>91</v>
      </c>
      <c r="E17" s="107" t="s">
        <v>89</v>
      </c>
      <c r="F17" s="107" t="s">
        <v>90</v>
      </c>
      <c r="G17" s="169">
        <f aca="true" t="shared" si="0" ref="G17:N17">G11</f>
        <v>506242.32</v>
      </c>
      <c r="H17" s="146">
        <f t="shared" si="0"/>
        <v>376952</v>
      </c>
      <c r="I17" s="169">
        <f t="shared" si="0"/>
        <v>129290.32</v>
      </c>
      <c r="J17" s="169">
        <f t="shared" si="0"/>
        <v>506242.32</v>
      </c>
      <c r="K17" s="170">
        <f t="shared" si="0"/>
        <v>376952</v>
      </c>
      <c r="L17" s="170">
        <f t="shared" si="0"/>
        <v>129290.32</v>
      </c>
      <c r="M17" s="178">
        <f t="shared" si="0"/>
        <v>0.225</v>
      </c>
      <c r="N17" s="178">
        <f t="shared" si="0"/>
        <v>0.225</v>
      </c>
      <c r="O17" s="147">
        <f>D17-J17</f>
        <v>0</v>
      </c>
      <c r="P17" s="147">
        <f>E17-K17</f>
        <v>0</v>
      </c>
      <c r="Q17" s="147">
        <f>F17-I17</f>
        <v>0</v>
      </c>
      <c r="R17" s="46" t="s">
        <v>94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1.25" customHeight="1" thickTop="1">
      <c r="A18" s="148"/>
      <c r="B18" s="117" t="s">
        <v>11</v>
      </c>
      <c r="C18" s="119"/>
      <c r="D18" s="119"/>
      <c r="E18" s="119"/>
      <c r="F18" s="119"/>
      <c r="G18" s="171"/>
      <c r="H18" s="171"/>
      <c r="I18" s="171"/>
      <c r="J18" s="171"/>
      <c r="K18" s="172"/>
      <c r="L18" s="172"/>
      <c r="M18" s="179"/>
      <c r="N18" s="179"/>
      <c r="O18" s="172"/>
      <c r="P18" s="149"/>
      <c r="Q18" s="149"/>
      <c r="R18" s="149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126" customHeight="1">
      <c r="A19" s="150" t="s">
        <v>5</v>
      </c>
      <c r="B19" s="117" t="s">
        <v>52</v>
      </c>
      <c r="C19" s="106" t="s">
        <v>83</v>
      </c>
      <c r="D19" s="107" t="s">
        <v>91</v>
      </c>
      <c r="E19" s="107" t="s">
        <v>89</v>
      </c>
      <c r="F19" s="107" t="s">
        <v>90</v>
      </c>
      <c r="G19" s="173">
        <f aca="true" t="shared" si="1" ref="G19:M19">G11</f>
        <v>506242.32</v>
      </c>
      <c r="H19" s="173">
        <f t="shared" si="1"/>
        <v>376952</v>
      </c>
      <c r="I19" s="173">
        <f t="shared" si="1"/>
        <v>129290.32</v>
      </c>
      <c r="J19" s="173">
        <f t="shared" si="1"/>
        <v>506242.32</v>
      </c>
      <c r="K19" s="173">
        <f t="shared" si="1"/>
        <v>376952</v>
      </c>
      <c r="L19" s="173">
        <f t="shared" si="1"/>
        <v>129290.32</v>
      </c>
      <c r="M19" s="180">
        <f t="shared" si="1"/>
        <v>0.225</v>
      </c>
      <c r="N19" s="180">
        <f>N17</f>
        <v>0.225</v>
      </c>
      <c r="O19" s="108">
        <f>D19-J19</f>
        <v>0</v>
      </c>
      <c r="P19" s="109">
        <f>E19-K19</f>
        <v>0</v>
      </c>
      <c r="Q19" s="109">
        <f>F19-I19</f>
        <v>0</v>
      </c>
      <c r="R19" s="46" t="s">
        <v>94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>
      <c r="A20" s="128"/>
      <c r="B20" s="123" t="s">
        <v>12</v>
      </c>
      <c r="C20" s="124"/>
      <c r="D20" s="124"/>
      <c r="E20" s="124"/>
      <c r="F20" s="124"/>
      <c r="G20" s="151"/>
      <c r="H20" s="151"/>
      <c r="I20" s="151"/>
      <c r="J20" s="151"/>
      <c r="K20" s="151"/>
      <c r="L20" s="151"/>
      <c r="M20" s="151"/>
      <c r="N20" s="151"/>
      <c r="O20" s="151"/>
      <c r="P20" s="152"/>
      <c r="Q20" s="152"/>
      <c r="R20" s="127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127.5" customHeight="1">
      <c r="A21" s="128" t="s">
        <v>6</v>
      </c>
      <c r="B21" s="153" t="s">
        <v>78</v>
      </c>
      <c r="C21" s="106" t="s">
        <v>83</v>
      </c>
      <c r="D21" s="107" t="s">
        <v>91</v>
      </c>
      <c r="E21" s="107" t="s">
        <v>89</v>
      </c>
      <c r="F21" s="107" t="s">
        <v>90</v>
      </c>
      <c r="G21" s="154">
        <f aca="true" t="shared" si="2" ref="G21:N21">G19</f>
        <v>506242.32</v>
      </c>
      <c r="H21" s="155">
        <f t="shared" si="2"/>
        <v>376952</v>
      </c>
      <c r="I21" s="154">
        <f t="shared" si="2"/>
        <v>129290.32</v>
      </c>
      <c r="J21" s="154">
        <f t="shared" si="2"/>
        <v>506242.32</v>
      </c>
      <c r="K21" s="154">
        <f t="shared" si="2"/>
        <v>376952</v>
      </c>
      <c r="L21" s="154">
        <f t="shared" si="2"/>
        <v>129290.32</v>
      </c>
      <c r="M21" s="132">
        <f t="shared" si="2"/>
        <v>0.225</v>
      </c>
      <c r="N21" s="132">
        <f t="shared" si="2"/>
        <v>0.225</v>
      </c>
      <c r="O21" s="108">
        <f>D21-J21</f>
        <v>0</v>
      </c>
      <c r="P21" s="109">
        <f>E21-K21</f>
        <v>0</v>
      </c>
      <c r="Q21" s="109">
        <f>F21-I21</f>
        <v>0</v>
      </c>
      <c r="R21" s="46" t="s">
        <v>94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10.5" customHeight="1">
      <c r="A22" s="128" t="s">
        <v>7</v>
      </c>
      <c r="B22" s="153"/>
      <c r="C22" s="130"/>
      <c r="D22" s="128"/>
      <c r="E22" s="131"/>
      <c r="F22" s="131"/>
      <c r="G22" s="154"/>
      <c r="H22" s="155"/>
      <c r="I22" s="154"/>
      <c r="J22" s="154"/>
      <c r="K22" s="154"/>
      <c r="L22" s="154"/>
      <c r="M22" s="154"/>
      <c r="N22" s="154"/>
      <c r="O22" s="154"/>
      <c r="P22" s="152"/>
      <c r="Q22" s="152"/>
      <c r="R22" s="127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52.5" customHeight="1">
      <c r="A23" s="150" t="s">
        <v>8</v>
      </c>
      <c r="B23" s="117" t="s">
        <v>79</v>
      </c>
      <c r="C23" s="124" t="s">
        <v>80</v>
      </c>
      <c r="D23" s="124" t="s">
        <v>80</v>
      </c>
      <c r="E23" s="124" t="s">
        <v>80</v>
      </c>
      <c r="F23" s="124" t="s">
        <v>80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2">
        <v>0</v>
      </c>
      <c r="Q23" s="152">
        <v>0</v>
      </c>
      <c r="R23" s="127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12.7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4" customFormat="1" ht="36" customHeight="1">
      <c r="A25" s="104"/>
      <c r="B25" s="156"/>
      <c r="C25" s="157"/>
      <c r="D25" s="158"/>
      <c r="E25" s="158"/>
      <c r="F25" s="158"/>
      <c r="G25" s="159"/>
      <c r="H25" s="159"/>
      <c r="I25" s="226" t="s">
        <v>71</v>
      </c>
      <c r="J25" s="226"/>
      <c r="K25" s="226"/>
      <c r="L25" s="226"/>
      <c r="M25" s="226"/>
      <c r="N25" s="226"/>
      <c r="O25" s="226"/>
      <c r="P25" s="226"/>
      <c r="Q25" s="226"/>
      <c r="R25" s="226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</row>
    <row r="26" spans="1:217" s="4" customFormat="1" ht="13.5" customHeight="1">
      <c r="A26" s="104"/>
      <c r="B26" s="220"/>
      <c r="C26" s="221"/>
      <c r="D26" s="221"/>
      <c r="E26" s="221"/>
      <c r="F26" s="158"/>
      <c r="G26" s="227" t="s">
        <v>86</v>
      </c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 s="4" customFormat="1" ht="13.5" customHeight="1">
      <c r="A27" s="104"/>
      <c r="B27" s="161"/>
      <c r="C27" s="162"/>
      <c r="D27" s="158"/>
      <c r="E27" s="158"/>
      <c r="F27" s="158"/>
      <c r="G27" s="227" t="s">
        <v>77</v>
      </c>
      <c r="H27" s="227"/>
      <c r="I27" s="227" t="s">
        <v>33</v>
      </c>
      <c r="J27" s="227"/>
      <c r="K27" s="227"/>
      <c r="L27" s="227"/>
      <c r="M27" s="227"/>
      <c r="N27" s="227"/>
      <c r="O27" s="227"/>
      <c r="P27" s="227"/>
      <c r="Q27" s="227"/>
      <c r="R27" s="227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</row>
    <row r="28" spans="1:217" s="4" customFormat="1" ht="62.25" customHeight="1">
      <c r="A28" s="104"/>
      <c r="B28" s="163"/>
      <c r="C28" s="162"/>
      <c r="D28" s="158"/>
      <c r="E28" s="158"/>
      <c r="F28" s="158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</row>
    <row r="29" spans="1:217" s="4" customFormat="1" ht="13.5" customHeight="1">
      <c r="A29" s="104"/>
      <c r="B29" s="164" t="s">
        <v>84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</row>
    <row r="30" spans="1:217" s="4" customFormat="1" ht="12.75" customHeight="1">
      <c r="A30" s="104"/>
      <c r="B30" s="104" t="s">
        <v>85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60" t="s">
        <v>1</v>
      </c>
      <c r="P30" s="104"/>
      <c r="Q30" s="104"/>
      <c r="R30" s="10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 s="4" customFormat="1" ht="9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</row>
    <row r="32" spans="1:217" s="4" customFormat="1" ht="10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 s="4" customFormat="1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</row>
    <row r="34" spans="1:217" s="4" customFormat="1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 s="4" customFormat="1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</row>
    <row r="36" spans="1:217" s="4" customFormat="1" ht="9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 s="4" customFormat="1" ht="76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</row>
    <row r="38" spans="1:217" s="4" customFormat="1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 s="4" customFormat="1" ht="12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</row>
    <row r="40" spans="1:217" s="4" customFormat="1" ht="9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 s="4" customFormat="1" ht="10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</row>
    <row r="42" spans="1:217" s="4" customFormat="1" ht="12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 s="4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</row>
    <row r="44" spans="1:217" s="4" customFormat="1" ht="9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4" customFormat="1" ht="10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7" ht="45" customHeight="1">
      <c r="AA47" s="1"/>
    </row>
    <row r="48" ht="22.5" customHeight="1"/>
    <row r="49" ht="12.75" customHeight="1"/>
    <row r="50" spans="20:27" ht="19.5" customHeight="1">
      <c r="T50" s="16"/>
      <c r="U50" s="21"/>
      <c r="V50" s="21"/>
      <c r="W50" s="19"/>
      <c r="X50" s="20"/>
      <c r="Y50" s="20"/>
      <c r="Z50" s="20"/>
      <c r="AA50" s="8"/>
    </row>
    <row r="51" ht="12" customHeight="1"/>
  </sheetData>
  <sheetProtection/>
  <mergeCells count="34">
    <mergeCell ref="M5:N7"/>
    <mergeCell ref="M8:M9"/>
    <mergeCell ref="N8:N9"/>
    <mergeCell ref="G5:I6"/>
    <mergeCell ref="K7:L7"/>
    <mergeCell ref="O7:O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G27:R28"/>
    <mergeCell ref="H7:I7"/>
    <mergeCell ref="G7:G9"/>
    <mergeCell ref="I8:I9"/>
    <mergeCell ref="J5:L6"/>
    <mergeCell ref="O5:Q6"/>
    <mergeCell ref="P7:Q7"/>
    <mergeCell ref="B26:E26"/>
    <mergeCell ref="B3:R4"/>
    <mergeCell ref="R5:R9"/>
    <mergeCell ref="I25:R25"/>
    <mergeCell ref="G26:R26"/>
    <mergeCell ref="Q8:Q9"/>
    <mergeCell ref="K8:K9"/>
    <mergeCell ref="L8:L9"/>
    <mergeCell ref="C5:F5"/>
    <mergeCell ref="H8:H9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55" r:id="rId1"/>
  <rowBreaks count="1" manualBreakCount="1">
    <brk id="28" max="17" man="1"/>
  </rowBreaks>
  <ignoredErrors>
    <ignoredError sqref="A21:A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operator</cp:lastModifiedBy>
  <cp:lastPrinted>2020-01-30T12:54:58Z</cp:lastPrinted>
  <dcterms:created xsi:type="dcterms:W3CDTF">2004-12-20T06:56:27Z</dcterms:created>
  <dcterms:modified xsi:type="dcterms:W3CDTF">2020-02-10T08:30:17Z</dcterms:modified>
  <cp:category/>
  <cp:version/>
  <cp:contentType/>
  <cp:contentStatus/>
</cp:coreProperties>
</file>