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106" i="1"/>
  <c r="AK107"/>
  <c r="AK108"/>
  <c r="AK100"/>
  <c r="AK85"/>
  <c r="AK133"/>
  <c r="AK132" s="1"/>
  <c r="AK131" s="1"/>
  <c r="AK129"/>
  <c r="AK128" s="1"/>
  <c r="AK127" s="1"/>
  <c r="AK125"/>
  <c r="AK123"/>
  <c r="AK121"/>
  <c r="AK118"/>
  <c r="AK114"/>
  <c r="AK112"/>
  <c r="AK104"/>
  <c r="AK102"/>
  <c r="AK98"/>
  <c r="AK96"/>
  <c r="AK94"/>
  <c r="AK92"/>
  <c r="AK90"/>
  <c r="AK87"/>
  <c r="AK82"/>
  <c r="AK81" s="1"/>
  <c r="AK77"/>
  <c r="AK79"/>
  <c r="AK71"/>
  <c r="AK70" s="1"/>
  <c r="AK73"/>
  <c r="AK68"/>
  <c r="AK66"/>
  <c r="AK64"/>
  <c r="AK60"/>
  <c r="AK58"/>
  <c r="AK56"/>
  <c r="AK53"/>
  <c r="AK52" s="1"/>
  <c r="AK51" s="1"/>
  <c r="AK49"/>
  <c r="AK47"/>
  <c r="AK45"/>
  <c r="AK43"/>
  <c r="AK41"/>
  <c r="AK39"/>
  <c r="AK37"/>
  <c r="AK35"/>
  <c r="AK33"/>
  <c r="AK31"/>
  <c r="AK27"/>
  <c r="AK23"/>
  <c r="AK21"/>
  <c r="AK14"/>
  <c r="AK13" s="1"/>
  <c r="AK20" l="1"/>
  <c r="AK76"/>
</calcChain>
</file>

<file path=xl/sharedStrings.xml><?xml version="1.0" encoding="utf-8"?>
<sst xmlns="http://schemas.openxmlformats.org/spreadsheetml/2006/main" count="987" uniqueCount="211">
  <si>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</si>
  <si>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</si>
  <si>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</si>
  <si>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</si>
  <si>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</si>
  <si>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</si>
  <si>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</si>
  <si>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</si>
  <si>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</si>
  <si>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</si>
  <si>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</si>
  <si>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</si>
  <si>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</si>
  <si>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</si>
  <si>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</si>
  <si>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</si>
  <si>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</si>
  <si>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</si>
  <si>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</si>
  <si>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</si>
  <si>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</si>
  <si>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</si>
  <si>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</si>
  <si>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</si>
  <si>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</si>
  <si>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</si>
  <si>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</si>
  <si>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</si>
  <si>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</si>
  <si>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</si>
  <si>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</si>
  <si>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</si>
  <si>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</si>
  <si>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</si>
  <si>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</si>
  <si>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</si>
  <si>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</si>
  <si>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</si>
  <si>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</si>
  <si>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</si>
  <si>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</si>
  <si>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</si>
  <si>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</si>
  <si>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</si>
  <si>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</si>
  <si>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</si>
  <si>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</si>
  <si>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</si>
  <si>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</si>
  <si>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</si>
  <si>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</si>
  <si>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</si>
  <si>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</si>
  <si>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</si>
  <si>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</si>
  <si>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</si>
  <si>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</si>
  <si>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</si>
  <si>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</si>
  <si>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</si>
  <si>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</si>
  <si>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</si>
  <si>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</si>
  <si>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</si>
  <si>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</si>
  <si>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</si>
  <si>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</si>
  <si>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</si>
  <si>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</si>
  <si>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</si>
  <si>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</si>
  <si>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</si>
  <si>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</si>
  <si>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</si>
  <si>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</si>
  <si>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</si>
  <si>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</si>
  <si>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</si>
  <si>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</si>
  <si>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</si>
  <si>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</si>
  <si>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</si>
  <si>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</si>
  <si>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</si>
  <si>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</si>
  <si>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</si>
  <si>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</si>
  <si>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</si>
  <si>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</si>
  <si>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</si>
  <si>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</si>
  <si>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</si>
  <si>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</si>
  <si>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</si>
  <si>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</si>
  <si>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</si>
  <si>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</si>
  <si>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</si>
  <si>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</si>
  <si>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</si>
  <si>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</si>
  <si>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</si>
  <si>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</si>
  <si>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</si>
  <si>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</si>
  <si>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</si>
  <si>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</si>
  <si>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</si>
  <si>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</si>
  <si>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</si>
  <si>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</si>
  <si>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</si>
  <si>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</si>
  <si>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</si>
  <si>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</si>
  <si>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</si>
  <si>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</si>
  <si>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</si>
  <si>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</si>
  <si>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</si>
  <si>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</si>
  <si>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</si>
  <si>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</si>
  <si>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</si>
  <si>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</si>
  <si>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</si>
  <si>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</si>
  <si>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</si>
  <si>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</si>
  <si>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</si>
  <si>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</si>
  <si>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</si>
  <si>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</si>
  <si>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</si>
  <si>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</si>
  <si>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</si>
  <si>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</si>
  <si>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</si>
  <si>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</si>
  <si>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</si>
  <si>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</si>
  <si>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</si>
  <si>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</si>
  <si>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</si>
  <si>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</si>
  <si>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</si>
  <si>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</si>
  <si>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</si>
  <si>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</si>
  <si>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</si>
  <si>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</si>
  <si>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</si>
  <si>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</si>
  <si>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</si>
  <si>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</si>
  <si>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</si>
  <si>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</si>
  <si>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</si>
  <si>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</si>
  <si>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</si>
  <si>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</si>
  <si>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</si>
  <si>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</si>
  <si>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</si>
  <si>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</si>
  <si>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</si>
  <si>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</si>
  <si>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</si>
  <si>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</si>
  <si>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</si>
  <si>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</si>
  <si>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</si>
  <si>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</si>
  <si>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</si>
  <si>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</si>
  <si>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</si>
  <si>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</si>
  <si>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</si>
  <si>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</si>
  <si>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</si>
  <si>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</si>
  <si>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</si>
  <si>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</si>
  <si>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</si>
  <si>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</si>
  <si>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</si>
  <si>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</si>
  <si>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</si>
  <si>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</si>
  <si>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</si>
  <si>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</si>
  <si>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</si>
  <si>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</si>
  <si>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</si>
  <si>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 xml:space="preserve"> (тыс.руб.)</t>
  </si>
  <si>
    <t>Исполнено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</si>
  <si>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</si>
  <si>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91.9.01.55490</t>
  </si>
  <si>
    <t>от  26.10.2023г. №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</si>
  <si>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</si>
  <si>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</si>
  <si>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</si>
  <si>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</si>
  <si>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</si>
  <si>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</si>
  <si>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</si>
  <si>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</si>
  <si>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</si>
  <si>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</si>
  <si>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1 полугодие 2023 год</t>
  </si>
  <si>
    <t>42.4.33.S4840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</si>
</sst>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36"/>
  <sheetViews>
    <sheetView showGridLines="0" tabSelected="1" topLeftCell="A129" workbookViewId="0">
      <selection activeCell="AK31" sqref="AK31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193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190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2" t="s">
        <v>191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72" s="19" customFormat="1" ht="15">
      <c r="T4" s="20" t="s">
        <v>198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3" t="s">
        <v>209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4" t="s">
        <v>5</v>
      </c>
      <c r="B8" s="21" t="s">
        <v>192</v>
      </c>
      <c r="C8" s="21" t="s">
        <v>7</v>
      </c>
      <c r="D8" s="21" t="s">
        <v>8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1" t="s">
        <v>9</v>
      </c>
      <c r="Q8" s="21" t="s">
        <v>9</v>
      </c>
      <c r="R8" s="21" t="s">
        <v>9</v>
      </c>
      <c r="S8" s="21" t="s">
        <v>9</v>
      </c>
      <c r="T8" s="21" t="s">
        <v>10</v>
      </c>
      <c r="U8" s="21" t="s">
        <v>11</v>
      </c>
      <c r="V8" s="21" t="s">
        <v>12</v>
      </c>
      <c r="W8" s="21" t="s">
        <v>13</v>
      </c>
      <c r="X8" s="21" t="s">
        <v>14</v>
      </c>
      <c r="Y8" s="21" t="s">
        <v>15</v>
      </c>
      <c r="Z8" s="24" t="s">
        <v>5</v>
      </c>
      <c r="AA8" s="24" t="s">
        <v>0</v>
      </c>
      <c r="AB8" s="24" t="s">
        <v>1</v>
      </c>
      <c r="AC8" s="24" t="s">
        <v>2</v>
      </c>
      <c r="AD8" s="24" t="s">
        <v>3</v>
      </c>
      <c r="AE8" s="24" t="s">
        <v>4</v>
      </c>
      <c r="AF8" s="24" t="s">
        <v>0</v>
      </c>
      <c r="AG8" s="24" t="s">
        <v>1</v>
      </c>
      <c r="AH8" s="24" t="s">
        <v>2</v>
      </c>
      <c r="AI8" s="24" t="s">
        <v>3</v>
      </c>
      <c r="AJ8" s="24" t="s">
        <v>4</v>
      </c>
      <c r="AK8" s="24" t="s">
        <v>195</v>
      </c>
      <c r="AL8" s="24" t="s">
        <v>1</v>
      </c>
      <c r="AM8" s="24" t="s">
        <v>2</v>
      </c>
      <c r="AN8" s="24" t="s">
        <v>3</v>
      </c>
      <c r="AO8" s="24" t="s">
        <v>4</v>
      </c>
      <c r="AP8" s="24" t="s">
        <v>0</v>
      </c>
      <c r="AQ8" s="24" t="s">
        <v>1</v>
      </c>
      <c r="AR8" s="24" t="s">
        <v>2</v>
      </c>
      <c r="AS8" s="24" t="s">
        <v>3</v>
      </c>
      <c r="AT8" s="24" t="s">
        <v>4</v>
      </c>
      <c r="AU8" s="24" t="s">
        <v>0</v>
      </c>
      <c r="AV8" s="24" t="s">
        <v>1</v>
      </c>
      <c r="AW8" s="24" t="s">
        <v>2</v>
      </c>
      <c r="AX8" s="24" t="s">
        <v>3</v>
      </c>
      <c r="AY8" s="24" t="s">
        <v>4</v>
      </c>
      <c r="AZ8" s="24" t="s">
        <v>0</v>
      </c>
      <c r="BA8" s="24" t="s">
        <v>1</v>
      </c>
      <c r="BB8" s="24" t="s">
        <v>2</v>
      </c>
      <c r="BC8" s="24" t="s">
        <v>3</v>
      </c>
      <c r="BD8" s="24" t="s">
        <v>4</v>
      </c>
      <c r="BE8" s="24" t="s">
        <v>0</v>
      </c>
      <c r="BF8" s="24" t="s">
        <v>1</v>
      </c>
      <c r="BG8" s="24" t="s">
        <v>2</v>
      </c>
      <c r="BH8" s="24" t="s">
        <v>3</v>
      </c>
      <c r="BI8" s="24" t="s">
        <v>4</v>
      </c>
      <c r="BJ8" s="24" t="s">
        <v>0</v>
      </c>
      <c r="BK8" s="24" t="s">
        <v>1</v>
      </c>
      <c r="BL8" s="24" t="s">
        <v>2</v>
      </c>
      <c r="BM8" s="24" t="s">
        <v>3</v>
      </c>
      <c r="BN8" s="24" t="s">
        <v>4</v>
      </c>
      <c r="BO8" s="24" t="s">
        <v>0</v>
      </c>
      <c r="BP8" s="24" t="s">
        <v>1</v>
      </c>
      <c r="BQ8" s="24" t="s">
        <v>2</v>
      </c>
      <c r="BR8" s="24" t="s">
        <v>3</v>
      </c>
      <c r="BS8" s="24" t="s">
        <v>4</v>
      </c>
      <c r="BT8" s="24" t="s">
        <v>5</v>
      </c>
    </row>
    <row r="9" spans="1:72" ht="15">
      <c r="A9" s="24"/>
      <c r="B9" s="21" t="s">
        <v>6</v>
      </c>
      <c r="C9" s="21" t="s">
        <v>7</v>
      </c>
      <c r="D9" s="21" t="s">
        <v>8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1" t="s">
        <v>9</v>
      </c>
      <c r="Q9" s="21" t="s">
        <v>9</v>
      </c>
      <c r="R9" s="21" t="s">
        <v>9</v>
      </c>
      <c r="S9" s="21" t="s">
        <v>9</v>
      </c>
      <c r="T9" s="21" t="s">
        <v>10</v>
      </c>
      <c r="U9" s="21" t="s">
        <v>11</v>
      </c>
      <c r="V9" s="21" t="s">
        <v>12</v>
      </c>
      <c r="W9" s="21" t="s">
        <v>13</v>
      </c>
      <c r="X9" s="21" t="s">
        <v>14</v>
      </c>
      <c r="Y9" s="21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32830.300000000003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v>6791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AK14+AK16</f>
        <v>983.4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983.4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983.4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s="19" customFormat="1" ht="157.5">
      <c r="A16" s="12" t="s">
        <v>196</v>
      </c>
      <c r="B16" s="13" t="s">
        <v>17</v>
      </c>
      <c r="C16" s="13" t="s">
        <v>19</v>
      </c>
      <c r="D16" s="13" t="s">
        <v>22</v>
      </c>
      <c r="E16" s="13" t="s">
        <v>197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26</v>
      </c>
      <c r="U16" s="13"/>
      <c r="V16" s="14"/>
      <c r="W16" s="14"/>
      <c r="X16" s="14"/>
      <c r="Y16" s="14"/>
      <c r="Z16" s="16"/>
      <c r="AA16" s="15"/>
      <c r="AB16" s="15"/>
      <c r="AC16" s="15"/>
      <c r="AD16" s="15"/>
      <c r="AE16" s="15"/>
      <c r="AF16" s="15">
        <v>50000</v>
      </c>
      <c r="AG16" s="15">
        <v>50000</v>
      </c>
      <c r="AH16" s="15"/>
      <c r="AI16" s="15"/>
      <c r="AJ16" s="15"/>
      <c r="AK16" s="15">
        <v>0</v>
      </c>
      <c r="AL16" s="15">
        <v>50000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6"/>
    </row>
    <row r="17" spans="1:72" ht="102.6" customHeight="1">
      <c r="A17" s="5" t="s">
        <v>27</v>
      </c>
      <c r="B17" s="4" t="s">
        <v>17</v>
      </c>
      <c r="C17" s="4" t="s">
        <v>19</v>
      </c>
      <c r="D17" s="4" t="s">
        <v>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27</v>
      </c>
      <c r="AA17" s="7">
        <v>1000</v>
      </c>
      <c r="AB17" s="7"/>
      <c r="AC17" s="7"/>
      <c r="AD17" s="7"/>
      <c r="AE17" s="7"/>
      <c r="AF17" s="7"/>
      <c r="AG17" s="7"/>
      <c r="AH17" s="7"/>
      <c r="AI17" s="7"/>
      <c r="AJ17" s="7"/>
      <c r="AK17" s="7">
        <v>0</v>
      </c>
      <c r="AL17" s="7"/>
      <c r="AM17" s="7"/>
      <c r="AN17" s="7"/>
      <c r="AO17" s="7"/>
      <c r="AP17" s="7">
        <v>1000</v>
      </c>
      <c r="AQ17" s="7"/>
      <c r="AR17" s="7"/>
      <c r="AS17" s="7"/>
      <c r="AT17" s="7"/>
      <c r="AU17" s="7"/>
      <c r="AV17" s="7"/>
      <c r="AW17" s="7"/>
      <c r="AX17" s="7"/>
      <c r="AY17" s="7"/>
      <c r="AZ17" s="7">
        <v>1000</v>
      </c>
      <c r="BA17" s="7"/>
      <c r="BB17" s="7"/>
      <c r="BC17" s="7"/>
      <c r="BD17" s="7"/>
      <c r="BE17" s="7">
        <v>1000</v>
      </c>
      <c r="BF17" s="7"/>
      <c r="BG17" s="7"/>
      <c r="BH17" s="7"/>
      <c r="BI17" s="7"/>
      <c r="BJ17" s="7"/>
      <c r="BK17" s="7"/>
      <c r="BL17" s="7"/>
      <c r="BM17" s="7"/>
      <c r="BN17" s="7"/>
      <c r="BO17" s="7">
        <v>1000</v>
      </c>
      <c r="BP17" s="7"/>
      <c r="BQ17" s="7"/>
      <c r="BR17" s="7"/>
      <c r="BS17" s="7"/>
      <c r="BT17" s="5" t="s">
        <v>27</v>
      </c>
    </row>
    <row r="18" spans="1:72" ht="51.4" customHeight="1">
      <c r="A18" s="8" t="s">
        <v>29</v>
      </c>
      <c r="B18" s="9" t="s">
        <v>17</v>
      </c>
      <c r="C18" s="9" t="s">
        <v>19</v>
      </c>
      <c r="D18" s="9" t="s">
        <v>28</v>
      </c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29</v>
      </c>
      <c r="AA18" s="11">
        <v>1000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0</v>
      </c>
      <c r="AL18" s="11"/>
      <c r="AM18" s="11"/>
      <c r="AN18" s="11"/>
      <c r="AO18" s="11"/>
      <c r="AP18" s="11">
        <v>1000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>
        <v>1000</v>
      </c>
      <c r="BA18" s="11"/>
      <c r="BB18" s="11"/>
      <c r="BC18" s="11"/>
      <c r="BD18" s="11"/>
      <c r="BE18" s="11">
        <v>1000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>
        <v>1000</v>
      </c>
      <c r="BP18" s="11"/>
      <c r="BQ18" s="11"/>
      <c r="BR18" s="11"/>
      <c r="BS18" s="11"/>
      <c r="BT18" s="8" t="s">
        <v>29</v>
      </c>
    </row>
    <row r="19" spans="1:72" ht="102.6" customHeight="1">
      <c r="A19" s="16" t="s">
        <v>31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32</v>
      </c>
      <c r="U19" s="13"/>
      <c r="V19" s="14"/>
      <c r="W19" s="14"/>
      <c r="X19" s="14"/>
      <c r="Y19" s="14"/>
      <c r="Z19" s="16" t="s">
        <v>31</v>
      </c>
      <c r="AA19" s="15">
        <v>1000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0</v>
      </c>
      <c r="AL19" s="15"/>
      <c r="AM19" s="15"/>
      <c r="AN19" s="15"/>
      <c r="AO19" s="15"/>
      <c r="AP19" s="15">
        <v>1000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v>1000</v>
      </c>
      <c r="BA19" s="15"/>
      <c r="BB19" s="15"/>
      <c r="BC19" s="15"/>
      <c r="BD19" s="15"/>
      <c r="BE19" s="15">
        <v>1000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>
        <v>1000</v>
      </c>
      <c r="BP19" s="15"/>
      <c r="BQ19" s="15"/>
      <c r="BR19" s="15"/>
      <c r="BS19" s="15"/>
      <c r="BT19" s="16" t="s">
        <v>31</v>
      </c>
    </row>
    <row r="20" spans="1:72" ht="119.65" customHeight="1">
      <c r="A20" s="5" t="s">
        <v>33</v>
      </c>
      <c r="B20" s="4" t="s">
        <v>17</v>
      </c>
      <c r="C20" s="4" t="s">
        <v>19</v>
      </c>
      <c r="D20" s="4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33</v>
      </c>
      <c r="AA20" s="7">
        <v>11291340</v>
      </c>
      <c r="AB20" s="7"/>
      <c r="AC20" s="7"/>
      <c r="AD20" s="7"/>
      <c r="AE20" s="7"/>
      <c r="AF20" s="7">
        <v>3520</v>
      </c>
      <c r="AG20" s="7"/>
      <c r="AH20" s="7">
        <v>3520</v>
      </c>
      <c r="AI20" s="7"/>
      <c r="AJ20" s="7"/>
      <c r="AK20" s="7">
        <f>AK21+AK23+AK27+AK29</f>
        <v>4731.1000000000004</v>
      </c>
      <c r="AL20" s="7"/>
      <c r="AM20" s="7">
        <v>3520</v>
      </c>
      <c r="AN20" s="7"/>
      <c r="AO20" s="7"/>
      <c r="AP20" s="7">
        <v>11154100</v>
      </c>
      <c r="AQ20" s="7"/>
      <c r="AR20" s="7"/>
      <c r="AS20" s="7"/>
      <c r="AT20" s="7"/>
      <c r="AU20" s="7">
        <v>3520</v>
      </c>
      <c r="AV20" s="7"/>
      <c r="AW20" s="7">
        <v>3520</v>
      </c>
      <c r="AX20" s="7"/>
      <c r="AY20" s="7"/>
      <c r="AZ20" s="7">
        <v>11157620</v>
      </c>
      <c r="BA20" s="7"/>
      <c r="BB20" s="7">
        <v>3520</v>
      </c>
      <c r="BC20" s="7"/>
      <c r="BD20" s="7"/>
      <c r="BE20" s="7">
        <v>11551600</v>
      </c>
      <c r="BF20" s="7"/>
      <c r="BG20" s="7"/>
      <c r="BH20" s="7"/>
      <c r="BI20" s="7"/>
      <c r="BJ20" s="7">
        <v>3520</v>
      </c>
      <c r="BK20" s="7"/>
      <c r="BL20" s="7">
        <v>3520</v>
      </c>
      <c r="BM20" s="7"/>
      <c r="BN20" s="7"/>
      <c r="BO20" s="7">
        <v>11555120</v>
      </c>
      <c r="BP20" s="7"/>
      <c r="BQ20" s="7">
        <v>3520</v>
      </c>
      <c r="BR20" s="7"/>
      <c r="BS20" s="7"/>
      <c r="BT20" s="5" t="s">
        <v>33</v>
      </c>
    </row>
    <row r="21" spans="1:72" ht="51.4" customHeight="1">
      <c r="A21" s="8" t="s">
        <v>35</v>
      </c>
      <c r="B21" s="9" t="s">
        <v>17</v>
      </c>
      <c r="C21" s="9" t="s">
        <v>19</v>
      </c>
      <c r="D21" s="9" t="s">
        <v>34</v>
      </c>
      <c r="E21" s="9" t="s">
        <v>36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35</v>
      </c>
      <c r="AA21" s="11">
        <v>7337240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f>AK22</f>
        <v>3419.2</v>
      </c>
      <c r="AL21" s="11"/>
      <c r="AM21" s="11"/>
      <c r="AN21" s="11"/>
      <c r="AO21" s="11"/>
      <c r="AP21" s="11">
        <v>7629900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>
        <v>7629900</v>
      </c>
      <c r="BA21" s="11"/>
      <c r="BB21" s="11"/>
      <c r="BC21" s="11"/>
      <c r="BD21" s="11"/>
      <c r="BE21" s="11">
        <v>7934300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v>7934300</v>
      </c>
      <c r="BP21" s="11"/>
      <c r="BQ21" s="11"/>
      <c r="BR21" s="11"/>
      <c r="BS21" s="11"/>
      <c r="BT21" s="8" t="s">
        <v>35</v>
      </c>
    </row>
    <row r="22" spans="1:72" ht="188.1" customHeight="1">
      <c r="A22" s="12" t="s">
        <v>37</v>
      </c>
      <c r="B22" s="13" t="s">
        <v>17</v>
      </c>
      <c r="C22" s="13" t="s">
        <v>19</v>
      </c>
      <c r="D22" s="13" t="s">
        <v>34</v>
      </c>
      <c r="E22" s="13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37</v>
      </c>
      <c r="AA22" s="15">
        <v>7337240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3419.2</v>
      </c>
      <c r="AL22" s="15"/>
      <c r="AM22" s="15"/>
      <c r="AN22" s="15"/>
      <c r="AO22" s="15"/>
      <c r="AP22" s="15">
        <v>7629900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v>7629900</v>
      </c>
      <c r="BA22" s="15"/>
      <c r="BB22" s="15"/>
      <c r="BC22" s="15"/>
      <c r="BD22" s="15"/>
      <c r="BE22" s="15">
        <v>7934300</v>
      </c>
      <c r="BF22" s="15"/>
      <c r="BG22" s="15"/>
      <c r="BH22" s="15"/>
      <c r="BI22" s="15"/>
      <c r="BJ22" s="15"/>
      <c r="BK22" s="15"/>
      <c r="BL22" s="15"/>
      <c r="BM22" s="15"/>
      <c r="BN22" s="15"/>
      <c r="BO22" s="15">
        <v>7934300</v>
      </c>
      <c r="BP22" s="15"/>
      <c r="BQ22" s="15"/>
      <c r="BR22" s="15"/>
      <c r="BS22" s="15"/>
      <c r="BT22" s="12" t="s">
        <v>37</v>
      </c>
    </row>
    <row r="23" spans="1:72" ht="51.4" customHeight="1">
      <c r="A23" s="8" t="s">
        <v>29</v>
      </c>
      <c r="B23" s="9" t="s">
        <v>17</v>
      </c>
      <c r="C23" s="9" t="s">
        <v>19</v>
      </c>
      <c r="D23" s="9" t="s">
        <v>34</v>
      </c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29</v>
      </c>
      <c r="AA23" s="11">
        <v>3954100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f>AK24+AK25+AK26</f>
        <v>1308.4000000000001</v>
      </c>
      <c r="AL23" s="11"/>
      <c r="AM23" s="11"/>
      <c r="AN23" s="11"/>
      <c r="AO23" s="11"/>
      <c r="AP23" s="11">
        <v>3524200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>
        <v>3524200</v>
      </c>
      <c r="BA23" s="11"/>
      <c r="BB23" s="11"/>
      <c r="BC23" s="11"/>
      <c r="BD23" s="11"/>
      <c r="BE23" s="11">
        <v>3617300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v>3617300</v>
      </c>
      <c r="BP23" s="11"/>
      <c r="BQ23" s="11"/>
      <c r="BR23" s="11"/>
      <c r="BS23" s="11"/>
      <c r="BT23" s="8" t="s">
        <v>29</v>
      </c>
    </row>
    <row r="24" spans="1:72" ht="188.1" customHeight="1">
      <c r="A24" s="12" t="s">
        <v>39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 t="s">
        <v>39</v>
      </c>
      <c r="AA24" s="15">
        <v>2262100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917.5</v>
      </c>
      <c r="AL24" s="15"/>
      <c r="AM24" s="15"/>
      <c r="AN24" s="15"/>
      <c r="AO24" s="15"/>
      <c r="AP24" s="15">
        <v>2351700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2351700</v>
      </c>
      <c r="BA24" s="15"/>
      <c r="BB24" s="15"/>
      <c r="BC24" s="15"/>
      <c r="BD24" s="15"/>
      <c r="BE24" s="15">
        <v>2444800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2444800</v>
      </c>
      <c r="BP24" s="15"/>
      <c r="BQ24" s="15"/>
      <c r="BR24" s="15"/>
      <c r="BS24" s="15"/>
      <c r="BT24" s="12" t="s">
        <v>39</v>
      </c>
    </row>
    <row r="25" spans="1:72" ht="102.6" customHeight="1">
      <c r="A25" s="16" t="s">
        <v>31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32</v>
      </c>
      <c r="U25" s="13"/>
      <c r="V25" s="14"/>
      <c r="W25" s="14"/>
      <c r="X25" s="14"/>
      <c r="Y25" s="14"/>
      <c r="Z25" s="16" t="s">
        <v>31</v>
      </c>
      <c r="AA25" s="15">
        <v>1676000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390.9</v>
      </c>
      <c r="AL25" s="15"/>
      <c r="AM25" s="15"/>
      <c r="AN25" s="15"/>
      <c r="AO25" s="15"/>
      <c r="AP25" s="15">
        <v>1156500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1156500</v>
      </c>
      <c r="BA25" s="15"/>
      <c r="BB25" s="15"/>
      <c r="BC25" s="15"/>
      <c r="BD25" s="15"/>
      <c r="BE25" s="15">
        <v>1156500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1156500</v>
      </c>
      <c r="BP25" s="15"/>
      <c r="BQ25" s="15"/>
      <c r="BR25" s="15"/>
      <c r="BS25" s="15"/>
      <c r="BT25" s="16" t="s">
        <v>31</v>
      </c>
    </row>
    <row r="26" spans="1:72" ht="68.45" customHeight="1">
      <c r="A26" s="16" t="s">
        <v>40</v>
      </c>
      <c r="B26" s="13" t="s">
        <v>17</v>
      </c>
      <c r="C26" s="13" t="s">
        <v>19</v>
      </c>
      <c r="D26" s="13" t="s">
        <v>34</v>
      </c>
      <c r="E26" s="13" t="s">
        <v>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41</v>
      </c>
      <c r="U26" s="13"/>
      <c r="V26" s="14"/>
      <c r="W26" s="14"/>
      <c r="X26" s="14"/>
      <c r="Y26" s="14"/>
      <c r="Z26" s="16" t="s">
        <v>40</v>
      </c>
      <c r="AA26" s="15">
        <v>16000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0</v>
      </c>
      <c r="AL26" s="15"/>
      <c r="AM26" s="15"/>
      <c r="AN26" s="15"/>
      <c r="AO26" s="15"/>
      <c r="AP26" s="15">
        <v>16000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16000</v>
      </c>
      <c r="BA26" s="15"/>
      <c r="BB26" s="15"/>
      <c r="BC26" s="15"/>
      <c r="BD26" s="15"/>
      <c r="BE26" s="15">
        <v>16000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16000</v>
      </c>
      <c r="BP26" s="15"/>
      <c r="BQ26" s="15"/>
      <c r="BR26" s="15"/>
      <c r="BS26" s="15"/>
      <c r="BT26" s="16" t="s">
        <v>40</v>
      </c>
    </row>
    <row r="27" spans="1:72" ht="136.9" customHeight="1">
      <c r="A27" s="8" t="s">
        <v>42</v>
      </c>
      <c r="B27" s="9" t="s">
        <v>17</v>
      </c>
      <c r="C27" s="9" t="s">
        <v>19</v>
      </c>
      <c r="D27" s="9" t="s">
        <v>34</v>
      </c>
      <c r="E27" s="9" t="s">
        <v>43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42</v>
      </c>
      <c r="AA27" s="11"/>
      <c r="AB27" s="11"/>
      <c r="AC27" s="11"/>
      <c r="AD27" s="11"/>
      <c r="AE27" s="11"/>
      <c r="AF27" s="11">
        <v>3520</v>
      </c>
      <c r="AG27" s="11"/>
      <c r="AH27" s="11">
        <v>3520</v>
      </c>
      <c r="AI27" s="11"/>
      <c r="AJ27" s="11"/>
      <c r="AK27" s="11">
        <f>AK28</f>
        <v>3.5</v>
      </c>
      <c r="AL27" s="11"/>
      <c r="AM27" s="11">
        <v>3520</v>
      </c>
      <c r="AN27" s="11"/>
      <c r="AO27" s="11"/>
      <c r="AP27" s="11"/>
      <c r="AQ27" s="11"/>
      <c r="AR27" s="11"/>
      <c r="AS27" s="11"/>
      <c r="AT27" s="11"/>
      <c r="AU27" s="11">
        <v>3520</v>
      </c>
      <c r="AV27" s="11"/>
      <c r="AW27" s="11">
        <v>3520</v>
      </c>
      <c r="AX27" s="11"/>
      <c r="AY27" s="11"/>
      <c r="AZ27" s="11">
        <v>3520</v>
      </c>
      <c r="BA27" s="11"/>
      <c r="BB27" s="11">
        <v>3520</v>
      </c>
      <c r="BC27" s="11"/>
      <c r="BD27" s="11"/>
      <c r="BE27" s="11"/>
      <c r="BF27" s="11"/>
      <c r="BG27" s="11"/>
      <c r="BH27" s="11"/>
      <c r="BI27" s="11"/>
      <c r="BJ27" s="11">
        <v>3520</v>
      </c>
      <c r="BK27" s="11"/>
      <c r="BL27" s="11">
        <v>3520</v>
      </c>
      <c r="BM27" s="11"/>
      <c r="BN27" s="11"/>
      <c r="BO27" s="11">
        <v>3520</v>
      </c>
      <c r="BP27" s="11"/>
      <c r="BQ27" s="11">
        <v>3520</v>
      </c>
      <c r="BR27" s="11"/>
      <c r="BS27" s="11"/>
      <c r="BT27" s="8" t="s">
        <v>42</v>
      </c>
    </row>
    <row r="28" spans="1:72" ht="188.1" customHeight="1">
      <c r="A28" s="12" t="s">
        <v>44</v>
      </c>
      <c r="B28" s="13" t="s">
        <v>17</v>
      </c>
      <c r="C28" s="13" t="s">
        <v>19</v>
      </c>
      <c r="D28" s="13" t="s">
        <v>34</v>
      </c>
      <c r="E28" s="13" t="s">
        <v>43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32</v>
      </c>
      <c r="U28" s="13"/>
      <c r="V28" s="14"/>
      <c r="W28" s="14"/>
      <c r="X28" s="14"/>
      <c r="Y28" s="14"/>
      <c r="Z28" s="12" t="s">
        <v>44</v>
      </c>
      <c r="AA28" s="15"/>
      <c r="AB28" s="15"/>
      <c r="AC28" s="15"/>
      <c r="AD28" s="15"/>
      <c r="AE28" s="15"/>
      <c r="AF28" s="15">
        <v>3520</v>
      </c>
      <c r="AG28" s="15"/>
      <c r="AH28" s="15">
        <v>3520</v>
      </c>
      <c r="AI28" s="15"/>
      <c r="AJ28" s="15"/>
      <c r="AK28" s="15">
        <v>3.5</v>
      </c>
      <c r="AL28" s="15"/>
      <c r="AM28" s="15">
        <v>3520</v>
      </c>
      <c r="AN28" s="15"/>
      <c r="AO28" s="15"/>
      <c r="AP28" s="15"/>
      <c r="AQ28" s="15"/>
      <c r="AR28" s="15"/>
      <c r="AS28" s="15"/>
      <c r="AT28" s="15"/>
      <c r="AU28" s="15">
        <v>3520</v>
      </c>
      <c r="AV28" s="15"/>
      <c r="AW28" s="15">
        <v>3520</v>
      </c>
      <c r="AX28" s="15"/>
      <c r="AY28" s="15"/>
      <c r="AZ28" s="15">
        <v>3520</v>
      </c>
      <c r="BA28" s="15"/>
      <c r="BB28" s="15">
        <v>3520</v>
      </c>
      <c r="BC28" s="15"/>
      <c r="BD28" s="15"/>
      <c r="BE28" s="15"/>
      <c r="BF28" s="15"/>
      <c r="BG28" s="15"/>
      <c r="BH28" s="15"/>
      <c r="BI28" s="15"/>
      <c r="BJ28" s="15">
        <v>3520</v>
      </c>
      <c r="BK28" s="15"/>
      <c r="BL28" s="15">
        <v>3520</v>
      </c>
      <c r="BM28" s="15"/>
      <c r="BN28" s="15"/>
      <c r="BO28" s="15">
        <v>3520</v>
      </c>
      <c r="BP28" s="15"/>
      <c r="BQ28" s="15">
        <v>3520</v>
      </c>
      <c r="BR28" s="15"/>
      <c r="BS28" s="15"/>
      <c r="BT28" s="12" t="s">
        <v>44</v>
      </c>
    </row>
    <row r="29" spans="1:72" s="19" customFormat="1" ht="157.5">
      <c r="A29" s="12" t="s">
        <v>196</v>
      </c>
      <c r="B29" s="13" t="s">
        <v>17</v>
      </c>
      <c r="C29" s="13" t="s">
        <v>19</v>
      </c>
      <c r="D29" s="13" t="s">
        <v>34</v>
      </c>
      <c r="E29" s="13" t="s">
        <v>197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26</v>
      </c>
      <c r="U29" s="13"/>
      <c r="V29" s="14"/>
      <c r="W29" s="14"/>
      <c r="X29" s="14"/>
      <c r="Y29" s="14"/>
      <c r="Z29" s="16"/>
      <c r="AA29" s="15"/>
      <c r="AB29" s="15"/>
      <c r="AC29" s="15"/>
      <c r="AD29" s="15"/>
      <c r="AE29" s="15"/>
      <c r="AF29" s="15">
        <v>230000</v>
      </c>
      <c r="AG29" s="15">
        <v>230000</v>
      </c>
      <c r="AH29" s="15"/>
      <c r="AI29" s="15"/>
      <c r="AJ29" s="15"/>
      <c r="AK29" s="15">
        <v>0</v>
      </c>
      <c r="AL29" s="15">
        <v>230000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6"/>
    </row>
    <row r="30" spans="1:72" ht="34.15" customHeight="1">
      <c r="A30" s="5" t="s">
        <v>46</v>
      </c>
      <c r="B30" s="4" t="s">
        <v>17</v>
      </c>
      <c r="C30" s="4" t="s">
        <v>19</v>
      </c>
      <c r="D30" s="4" t="s">
        <v>47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46</v>
      </c>
      <c r="AA30" s="7">
        <v>1866953.72</v>
      </c>
      <c r="AB30" s="7"/>
      <c r="AC30" s="7"/>
      <c r="AD30" s="7"/>
      <c r="AE30" s="7">
        <v>1436953.72</v>
      </c>
      <c r="AF30" s="7"/>
      <c r="AG30" s="7"/>
      <c r="AH30" s="7"/>
      <c r="AI30" s="7"/>
      <c r="AJ30" s="7"/>
      <c r="AK30" s="7">
        <v>1076.5</v>
      </c>
      <c r="AL30" s="7"/>
      <c r="AM30" s="7"/>
      <c r="AN30" s="7"/>
      <c r="AO30" s="7">
        <v>1436953.72</v>
      </c>
      <c r="AP30" s="7">
        <v>1904646.13</v>
      </c>
      <c r="AQ30" s="7"/>
      <c r="AR30" s="7"/>
      <c r="AS30" s="7"/>
      <c r="AT30" s="7">
        <v>1444646.13</v>
      </c>
      <c r="AU30" s="7"/>
      <c r="AV30" s="7"/>
      <c r="AW30" s="7"/>
      <c r="AX30" s="7"/>
      <c r="AY30" s="7"/>
      <c r="AZ30" s="7">
        <v>1904646.13</v>
      </c>
      <c r="BA30" s="7"/>
      <c r="BB30" s="7"/>
      <c r="BC30" s="7"/>
      <c r="BD30" s="7">
        <v>1444646.13</v>
      </c>
      <c r="BE30" s="7">
        <v>1961441.63</v>
      </c>
      <c r="BF30" s="7"/>
      <c r="BG30" s="7"/>
      <c r="BH30" s="7"/>
      <c r="BI30" s="7">
        <v>1501441.63</v>
      </c>
      <c r="BJ30" s="7"/>
      <c r="BK30" s="7"/>
      <c r="BL30" s="7"/>
      <c r="BM30" s="7"/>
      <c r="BN30" s="7"/>
      <c r="BO30" s="7">
        <v>1961441.63</v>
      </c>
      <c r="BP30" s="7"/>
      <c r="BQ30" s="7"/>
      <c r="BR30" s="7"/>
      <c r="BS30" s="7">
        <v>1501441.63</v>
      </c>
      <c r="BT30" s="5" t="s">
        <v>46</v>
      </c>
    </row>
    <row r="31" spans="1:72" ht="102.6" customHeight="1">
      <c r="A31" s="8" t="s">
        <v>48</v>
      </c>
      <c r="B31" s="9" t="s">
        <v>17</v>
      </c>
      <c r="C31" s="9" t="s">
        <v>19</v>
      </c>
      <c r="D31" s="9" t="s">
        <v>47</v>
      </c>
      <c r="E31" s="9" t="s">
        <v>49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48</v>
      </c>
      <c r="AA31" s="11">
        <v>142272.51</v>
      </c>
      <c r="AB31" s="11"/>
      <c r="AC31" s="11"/>
      <c r="AD31" s="11"/>
      <c r="AE31" s="11">
        <v>142272.51</v>
      </c>
      <c r="AF31" s="11"/>
      <c r="AG31" s="11"/>
      <c r="AH31" s="11"/>
      <c r="AI31" s="11"/>
      <c r="AJ31" s="11"/>
      <c r="AK31" s="11">
        <f>AK32</f>
        <v>90.6</v>
      </c>
      <c r="AL31" s="11"/>
      <c r="AM31" s="11"/>
      <c r="AN31" s="11"/>
      <c r="AO31" s="11">
        <v>142272.51</v>
      </c>
      <c r="AP31" s="11">
        <v>147150.75</v>
      </c>
      <c r="AQ31" s="11"/>
      <c r="AR31" s="11"/>
      <c r="AS31" s="11"/>
      <c r="AT31" s="11">
        <v>147150.75</v>
      </c>
      <c r="AU31" s="11"/>
      <c r="AV31" s="11"/>
      <c r="AW31" s="11"/>
      <c r="AX31" s="11"/>
      <c r="AY31" s="11"/>
      <c r="AZ31" s="11">
        <v>147150.75</v>
      </c>
      <c r="BA31" s="11"/>
      <c r="BB31" s="11"/>
      <c r="BC31" s="11"/>
      <c r="BD31" s="11">
        <v>147150.75</v>
      </c>
      <c r="BE31" s="11">
        <v>152645.03</v>
      </c>
      <c r="BF31" s="11"/>
      <c r="BG31" s="11"/>
      <c r="BH31" s="11"/>
      <c r="BI31" s="11">
        <v>152645.03</v>
      </c>
      <c r="BJ31" s="11"/>
      <c r="BK31" s="11"/>
      <c r="BL31" s="11"/>
      <c r="BM31" s="11"/>
      <c r="BN31" s="11"/>
      <c r="BO31" s="11">
        <v>152645.03</v>
      </c>
      <c r="BP31" s="11"/>
      <c r="BQ31" s="11"/>
      <c r="BR31" s="11"/>
      <c r="BS31" s="11">
        <v>152645.03</v>
      </c>
      <c r="BT31" s="8" t="s">
        <v>48</v>
      </c>
    </row>
    <row r="32" spans="1:72" ht="119.65" customHeight="1">
      <c r="A32" s="16" t="s">
        <v>50</v>
      </c>
      <c r="B32" s="13" t="s">
        <v>17</v>
      </c>
      <c r="C32" s="13" t="s">
        <v>19</v>
      </c>
      <c r="D32" s="13" t="s">
        <v>47</v>
      </c>
      <c r="E32" s="13" t="s">
        <v>49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50</v>
      </c>
      <c r="AA32" s="15">
        <v>142272.51</v>
      </c>
      <c r="AB32" s="15"/>
      <c r="AC32" s="15"/>
      <c r="AD32" s="15"/>
      <c r="AE32" s="15">
        <v>142272.51</v>
      </c>
      <c r="AF32" s="15"/>
      <c r="AG32" s="15"/>
      <c r="AH32" s="15"/>
      <c r="AI32" s="15"/>
      <c r="AJ32" s="15"/>
      <c r="AK32" s="15">
        <v>90.6</v>
      </c>
      <c r="AL32" s="15"/>
      <c r="AM32" s="15"/>
      <c r="AN32" s="15"/>
      <c r="AO32" s="15">
        <v>142272.51</v>
      </c>
      <c r="AP32" s="15">
        <v>147150.75</v>
      </c>
      <c r="AQ32" s="15"/>
      <c r="AR32" s="15"/>
      <c r="AS32" s="15"/>
      <c r="AT32" s="15">
        <v>147150.75</v>
      </c>
      <c r="AU32" s="15"/>
      <c r="AV32" s="15"/>
      <c r="AW32" s="15"/>
      <c r="AX32" s="15"/>
      <c r="AY32" s="15"/>
      <c r="AZ32" s="15">
        <v>147150.75</v>
      </c>
      <c r="BA32" s="15"/>
      <c r="BB32" s="15"/>
      <c r="BC32" s="15"/>
      <c r="BD32" s="15">
        <v>147150.75</v>
      </c>
      <c r="BE32" s="15">
        <v>152645.03</v>
      </c>
      <c r="BF32" s="15"/>
      <c r="BG32" s="15"/>
      <c r="BH32" s="15"/>
      <c r="BI32" s="15">
        <v>152645.03</v>
      </c>
      <c r="BJ32" s="15"/>
      <c r="BK32" s="15"/>
      <c r="BL32" s="15"/>
      <c r="BM32" s="15"/>
      <c r="BN32" s="15"/>
      <c r="BO32" s="15">
        <v>152645.03</v>
      </c>
      <c r="BP32" s="15"/>
      <c r="BQ32" s="15"/>
      <c r="BR32" s="15"/>
      <c r="BS32" s="15">
        <v>152645.03</v>
      </c>
      <c r="BT32" s="16" t="s">
        <v>50</v>
      </c>
    </row>
    <row r="33" spans="1:72" ht="136.9" customHeight="1">
      <c r="A33" s="8" t="s">
        <v>52</v>
      </c>
      <c r="B33" s="9" t="s">
        <v>17</v>
      </c>
      <c r="C33" s="9" t="s">
        <v>19</v>
      </c>
      <c r="D33" s="9" t="s">
        <v>47</v>
      </c>
      <c r="E33" s="9" t="s">
        <v>53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52</v>
      </c>
      <c r="AA33" s="11">
        <v>647078.15</v>
      </c>
      <c r="AB33" s="11"/>
      <c r="AC33" s="11"/>
      <c r="AD33" s="11"/>
      <c r="AE33" s="11">
        <v>647078.15</v>
      </c>
      <c r="AF33" s="11"/>
      <c r="AG33" s="11"/>
      <c r="AH33" s="11"/>
      <c r="AI33" s="11"/>
      <c r="AJ33" s="11"/>
      <c r="AK33" s="11">
        <f>AK34</f>
        <v>375.9</v>
      </c>
      <c r="AL33" s="11"/>
      <c r="AM33" s="11"/>
      <c r="AN33" s="11"/>
      <c r="AO33" s="11">
        <v>647078.15</v>
      </c>
      <c r="AP33" s="11">
        <v>673193.36</v>
      </c>
      <c r="AQ33" s="11"/>
      <c r="AR33" s="11"/>
      <c r="AS33" s="11"/>
      <c r="AT33" s="11">
        <v>673193.36</v>
      </c>
      <c r="AU33" s="11"/>
      <c r="AV33" s="11"/>
      <c r="AW33" s="11"/>
      <c r="AX33" s="11"/>
      <c r="AY33" s="11"/>
      <c r="AZ33" s="11">
        <v>673193.36</v>
      </c>
      <c r="BA33" s="11"/>
      <c r="BB33" s="11"/>
      <c r="BC33" s="11"/>
      <c r="BD33" s="11">
        <v>673193.36</v>
      </c>
      <c r="BE33" s="11">
        <v>700322.51</v>
      </c>
      <c r="BF33" s="11"/>
      <c r="BG33" s="11"/>
      <c r="BH33" s="11"/>
      <c r="BI33" s="11">
        <v>700322.51</v>
      </c>
      <c r="BJ33" s="11"/>
      <c r="BK33" s="11"/>
      <c r="BL33" s="11"/>
      <c r="BM33" s="11"/>
      <c r="BN33" s="11"/>
      <c r="BO33" s="11">
        <v>700322.51</v>
      </c>
      <c r="BP33" s="11"/>
      <c r="BQ33" s="11"/>
      <c r="BR33" s="11"/>
      <c r="BS33" s="11">
        <v>700322.51</v>
      </c>
      <c r="BT33" s="8" t="s">
        <v>52</v>
      </c>
    </row>
    <row r="34" spans="1:72" ht="153.94999999999999" customHeight="1">
      <c r="A34" s="16" t="s">
        <v>54</v>
      </c>
      <c r="B34" s="13" t="s">
        <v>17</v>
      </c>
      <c r="C34" s="13" t="s">
        <v>19</v>
      </c>
      <c r="D34" s="13" t="s">
        <v>47</v>
      </c>
      <c r="E34" s="13" t="s">
        <v>53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54</v>
      </c>
      <c r="AA34" s="15">
        <v>647078.15</v>
      </c>
      <c r="AB34" s="15"/>
      <c r="AC34" s="15"/>
      <c r="AD34" s="15"/>
      <c r="AE34" s="15">
        <v>647078.15</v>
      </c>
      <c r="AF34" s="15"/>
      <c r="AG34" s="15"/>
      <c r="AH34" s="15"/>
      <c r="AI34" s="15"/>
      <c r="AJ34" s="15"/>
      <c r="AK34" s="15">
        <v>375.9</v>
      </c>
      <c r="AL34" s="15"/>
      <c r="AM34" s="15"/>
      <c r="AN34" s="15"/>
      <c r="AO34" s="15">
        <v>647078.15</v>
      </c>
      <c r="AP34" s="15">
        <v>673193.36</v>
      </c>
      <c r="AQ34" s="15"/>
      <c r="AR34" s="15"/>
      <c r="AS34" s="15"/>
      <c r="AT34" s="15">
        <v>673193.36</v>
      </c>
      <c r="AU34" s="15"/>
      <c r="AV34" s="15"/>
      <c r="AW34" s="15"/>
      <c r="AX34" s="15"/>
      <c r="AY34" s="15"/>
      <c r="AZ34" s="15">
        <v>673193.36</v>
      </c>
      <c r="BA34" s="15"/>
      <c r="BB34" s="15"/>
      <c r="BC34" s="15"/>
      <c r="BD34" s="15">
        <v>673193.36</v>
      </c>
      <c r="BE34" s="15">
        <v>700322.51</v>
      </c>
      <c r="BF34" s="15"/>
      <c r="BG34" s="15"/>
      <c r="BH34" s="15"/>
      <c r="BI34" s="15">
        <v>700322.51</v>
      </c>
      <c r="BJ34" s="15"/>
      <c r="BK34" s="15"/>
      <c r="BL34" s="15"/>
      <c r="BM34" s="15"/>
      <c r="BN34" s="15"/>
      <c r="BO34" s="15">
        <v>700322.51</v>
      </c>
      <c r="BP34" s="15"/>
      <c r="BQ34" s="15"/>
      <c r="BR34" s="15"/>
      <c r="BS34" s="15">
        <v>700322.51</v>
      </c>
      <c r="BT34" s="16" t="s">
        <v>54</v>
      </c>
    </row>
    <row r="35" spans="1:72" ht="119.65" customHeight="1">
      <c r="A35" s="8" t="s">
        <v>55</v>
      </c>
      <c r="B35" s="9" t="s">
        <v>17</v>
      </c>
      <c r="C35" s="9" t="s">
        <v>19</v>
      </c>
      <c r="D35" s="9" t="s">
        <v>47</v>
      </c>
      <c r="E35" s="9" t="s">
        <v>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55</v>
      </c>
      <c r="AA35" s="11">
        <v>454760.06</v>
      </c>
      <c r="AB35" s="11"/>
      <c r="AC35" s="11"/>
      <c r="AD35" s="11"/>
      <c r="AE35" s="11">
        <v>454760.06</v>
      </c>
      <c r="AF35" s="11"/>
      <c r="AG35" s="11"/>
      <c r="AH35" s="11"/>
      <c r="AI35" s="11"/>
      <c r="AJ35" s="11"/>
      <c r="AK35" s="11">
        <f>AK36</f>
        <v>312.2</v>
      </c>
      <c r="AL35" s="11"/>
      <c r="AM35" s="11"/>
      <c r="AN35" s="11"/>
      <c r="AO35" s="11">
        <v>454760.06</v>
      </c>
      <c r="AP35" s="11">
        <v>470664.75</v>
      </c>
      <c r="AQ35" s="11"/>
      <c r="AR35" s="11"/>
      <c r="AS35" s="11"/>
      <c r="AT35" s="11">
        <v>470664.75</v>
      </c>
      <c r="AU35" s="11"/>
      <c r="AV35" s="11"/>
      <c r="AW35" s="11"/>
      <c r="AX35" s="11"/>
      <c r="AY35" s="11"/>
      <c r="AZ35" s="11">
        <v>470664.75</v>
      </c>
      <c r="BA35" s="11"/>
      <c r="BB35" s="11"/>
      <c r="BC35" s="11"/>
      <c r="BD35" s="11">
        <v>470664.75</v>
      </c>
      <c r="BE35" s="11">
        <v>488691.33</v>
      </c>
      <c r="BF35" s="11"/>
      <c r="BG35" s="11"/>
      <c r="BH35" s="11"/>
      <c r="BI35" s="11">
        <v>488691.33</v>
      </c>
      <c r="BJ35" s="11"/>
      <c r="BK35" s="11"/>
      <c r="BL35" s="11"/>
      <c r="BM35" s="11"/>
      <c r="BN35" s="11"/>
      <c r="BO35" s="11">
        <v>488691.33</v>
      </c>
      <c r="BP35" s="11"/>
      <c r="BQ35" s="11"/>
      <c r="BR35" s="11"/>
      <c r="BS35" s="11">
        <v>488691.33</v>
      </c>
      <c r="BT35" s="8" t="s">
        <v>55</v>
      </c>
    </row>
    <row r="36" spans="1:72" ht="119.65" customHeight="1">
      <c r="A36" s="16" t="s">
        <v>57</v>
      </c>
      <c r="B36" s="13" t="s">
        <v>17</v>
      </c>
      <c r="C36" s="13" t="s">
        <v>19</v>
      </c>
      <c r="D36" s="13" t="s">
        <v>47</v>
      </c>
      <c r="E36" s="13" t="s">
        <v>56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57</v>
      </c>
      <c r="AA36" s="15">
        <v>454760.06</v>
      </c>
      <c r="AB36" s="15"/>
      <c r="AC36" s="15"/>
      <c r="AD36" s="15"/>
      <c r="AE36" s="15">
        <v>454760.06</v>
      </c>
      <c r="AF36" s="15"/>
      <c r="AG36" s="15"/>
      <c r="AH36" s="15"/>
      <c r="AI36" s="15"/>
      <c r="AJ36" s="15"/>
      <c r="AK36" s="15">
        <v>312.2</v>
      </c>
      <c r="AL36" s="15"/>
      <c r="AM36" s="15"/>
      <c r="AN36" s="15"/>
      <c r="AO36" s="15">
        <v>454760.06</v>
      </c>
      <c r="AP36" s="15">
        <v>470664.75</v>
      </c>
      <c r="AQ36" s="15"/>
      <c r="AR36" s="15"/>
      <c r="AS36" s="15"/>
      <c r="AT36" s="15">
        <v>470664.75</v>
      </c>
      <c r="AU36" s="15"/>
      <c r="AV36" s="15"/>
      <c r="AW36" s="15"/>
      <c r="AX36" s="15"/>
      <c r="AY36" s="15"/>
      <c r="AZ36" s="15">
        <v>470664.75</v>
      </c>
      <c r="BA36" s="15"/>
      <c r="BB36" s="15"/>
      <c r="BC36" s="15"/>
      <c r="BD36" s="15">
        <v>470664.75</v>
      </c>
      <c r="BE36" s="15">
        <v>488691.33</v>
      </c>
      <c r="BF36" s="15"/>
      <c r="BG36" s="15"/>
      <c r="BH36" s="15"/>
      <c r="BI36" s="15">
        <v>488691.33</v>
      </c>
      <c r="BJ36" s="15"/>
      <c r="BK36" s="15"/>
      <c r="BL36" s="15"/>
      <c r="BM36" s="15"/>
      <c r="BN36" s="15"/>
      <c r="BO36" s="15">
        <v>488691.33</v>
      </c>
      <c r="BP36" s="15"/>
      <c r="BQ36" s="15"/>
      <c r="BR36" s="15"/>
      <c r="BS36" s="15">
        <v>488691.33</v>
      </c>
      <c r="BT36" s="16" t="s">
        <v>57</v>
      </c>
    </row>
    <row r="37" spans="1:72" ht="119.65" customHeight="1">
      <c r="A37" s="8" t="s">
        <v>58</v>
      </c>
      <c r="B37" s="9" t="s">
        <v>17</v>
      </c>
      <c r="C37" s="9" t="s">
        <v>19</v>
      </c>
      <c r="D37" s="9" t="s">
        <v>47</v>
      </c>
      <c r="E37" s="9" t="s">
        <v>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58</v>
      </c>
      <c r="AA37" s="11">
        <v>154871</v>
      </c>
      <c r="AB37" s="11"/>
      <c r="AC37" s="11"/>
      <c r="AD37" s="11"/>
      <c r="AE37" s="11">
        <v>154871</v>
      </c>
      <c r="AF37" s="11">
        <v>-77435</v>
      </c>
      <c r="AG37" s="11"/>
      <c r="AH37" s="11"/>
      <c r="AI37" s="11"/>
      <c r="AJ37" s="11">
        <v>-77435</v>
      </c>
      <c r="AK37" s="11">
        <f>AK38</f>
        <v>72.099999999999994</v>
      </c>
      <c r="AL37" s="11"/>
      <c r="AM37" s="11"/>
      <c r="AN37" s="11"/>
      <c r="AO37" s="11">
        <v>77436</v>
      </c>
      <c r="AP37" s="11">
        <v>153637.26999999999</v>
      </c>
      <c r="AQ37" s="11"/>
      <c r="AR37" s="11"/>
      <c r="AS37" s="11"/>
      <c r="AT37" s="11">
        <v>153637.26999999999</v>
      </c>
      <c r="AU37" s="11"/>
      <c r="AV37" s="11"/>
      <c r="AW37" s="11"/>
      <c r="AX37" s="11"/>
      <c r="AY37" s="11"/>
      <c r="AZ37" s="11">
        <v>153637.26999999999</v>
      </c>
      <c r="BA37" s="11"/>
      <c r="BB37" s="11"/>
      <c r="BC37" s="11"/>
      <c r="BD37" s="11">
        <v>153637.26999999999</v>
      </c>
      <c r="BE37" s="11">
        <v>159782.76</v>
      </c>
      <c r="BF37" s="11"/>
      <c r="BG37" s="11"/>
      <c r="BH37" s="11"/>
      <c r="BI37" s="11">
        <v>159782.76</v>
      </c>
      <c r="BJ37" s="11"/>
      <c r="BK37" s="11"/>
      <c r="BL37" s="11"/>
      <c r="BM37" s="11"/>
      <c r="BN37" s="11"/>
      <c r="BO37" s="11">
        <v>159782.76</v>
      </c>
      <c r="BP37" s="11"/>
      <c r="BQ37" s="11"/>
      <c r="BR37" s="11"/>
      <c r="BS37" s="11">
        <v>159782.76</v>
      </c>
      <c r="BT37" s="8" t="s">
        <v>58</v>
      </c>
    </row>
    <row r="38" spans="1:72" ht="136.9" customHeight="1">
      <c r="A38" s="16" t="s">
        <v>60</v>
      </c>
      <c r="B38" s="13" t="s">
        <v>17</v>
      </c>
      <c r="C38" s="13" t="s">
        <v>19</v>
      </c>
      <c r="D38" s="13" t="s">
        <v>47</v>
      </c>
      <c r="E38" s="13" t="s">
        <v>59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60</v>
      </c>
      <c r="AA38" s="15">
        <v>154871</v>
      </c>
      <c r="AB38" s="15"/>
      <c r="AC38" s="15"/>
      <c r="AD38" s="15"/>
      <c r="AE38" s="15">
        <v>154871</v>
      </c>
      <c r="AF38" s="15">
        <v>-77435</v>
      </c>
      <c r="AG38" s="15"/>
      <c r="AH38" s="15"/>
      <c r="AI38" s="15"/>
      <c r="AJ38" s="15">
        <v>-77435</v>
      </c>
      <c r="AK38" s="15">
        <v>72.099999999999994</v>
      </c>
      <c r="AL38" s="15"/>
      <c r="AM38" s="15"/>
      <c r="AN38" s="15"/>
      <c r="AO38" s="15">
        <v>77436</v>
      </c>
      <c r="AP38" s="15">
        <v>153637.26999999999</v>
      </c>
      <c r="AQ38" s="15"/>
      <c r="AR38" s="15"/>
      <c r="AS38" s="15"/>
      <c r="AT38" s="15">
        <v>153637.26999999999</v>
      </c>
      <c r="AU38" s="15"/>
      <c r="AV38" s="15"/>
      <c r="AW38" s="15"/>
      <c r="AX38" s="15"/>
      <c r="AY38" s="15"/>
      <c r="AZ38" s="15">
        <v>153637.26999999999</v>
      </c>
      <c r="BA38" s="15"/>
      <c r="BB38" s="15"/>
      <c r="BC38" s="15"/>
      <c r="BD38" s="15">
        <v>153637.26999999999</v>
      </c>
      <c r="BE38" s="15">
        <v>159782.76</v>
      </c>
      <c r="BF38" s="15"/>
      <c r="BG38" s="15"/>
      <c r="BH38" s="15"/>
      <c r="BI38" s="15">
        <v>159782.76</v>
      </c>
      <c r="BJ38" s="15"/>
      <c r="BK38" s="15"/>
      <c r="BL38" s="15"/>
      <c r="BM38" s="15"/>
      <c r="BN38" s="15"/>
      <c r="BO38" s="15">
        <v>159782.76</v>
      </c>
      <c r="BP38" s="15"/>
      <c r="BQ38" s="15"/>
      <c r="BR38" s="15"/>
      <c r="BS38" s="15">
        <v>159782.76</v>
      </c>
      <c r="BT38" s="16" t="s">
        <v>60</v>
      </c>
    </row>
    <row r="39" spans="1:72" ht="102.6" customHeight="1">
      <c r="A39" s="8" t="s">
        <v>61</v>
      </c>
      <c r="B39" s="9" t="s">
        <v>17</v>
      </c>
      <c r="C39" s="9" t="s">
        <v>19</v>
      </c>
      <c r="D39" s="9" t="s">
        <v>47</v>
      </c>
      <c r="E39" s="9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61</v>
      </c>
      <c r="AA39" s="11"/>
      <c r="AB39" s="11"/>
      <c r="AC39" s="11"/>
      <c r="AD39" s="11"/>
      <c r="AE39" s="11"/>
      <c r="AF39" s="11">
        <v>77435</v>
      </c>
      <c r="AG39" s="11"/>
      <c r="AH39" s="11"/>
      <c r="AI39" s="11"/>
      <c r="AJ39" s="11">
        <v>77435</v>
      </c>
      <c r="AK39" s="11">
        <f>AK40</f>
        <v>40.4</v>
      </c>
      <c r="AL39" s="11"/>
      <c r="AM39" s="11"/>
      <c r="AN39" s="11"/>
      <c r="AO39" s="11">
        <v>77435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8" t="s">
        <v>61</v>
      </c>
    </row>
    <row r="40" spans="1:72" ht="119.65" customHeight="1">
      <c r="A40" s="16" t="s">
        <v>63</v>
      </c>
      <c r="B40" s="13" t="s">
        <v>17</v>
      </c>
      <c r="C40" s="13" t="s">
        <v>19</v>
      </c>
      <c r="D40" s="13" t="s">
        <v>47</v>
      </c>
      <c r="E40" s="13" t="s">
        <v>62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51</v>
      </c>
      <c r="U40" s="13"/>
      <c r="V40" s="14"/>
      <c r="W40" s="14"/>
      <c r="X40" s="14"/>
      <c r="Y40" s="14"/>
      <c r="Z40" s="16" t="s">
        <v>63</v>
      </c>
      <c r="AA40" s="15"/>
      <c r="AB40" s="15"/>
      <c r="AC40" s="15"/>
      <c r="AD40" s="15"/>
      <c r="AE40" s="15"/>
      <c r="AF40" s="15">
        <v>77435</v>
      </c>
      <c r="AG40" s="15"/>
      <c r="AH40" s="15"/>
      <c r="AI40" s="15"/>
      <c r="AJ40" s="15">
        <v>77435</v>
      </c>
      <c r="AK40" s="15">
        <v>40.4</v>
      </c>
      <c r="AL40" s="15"/>
      <c r="AM40" s="15"/>
      <c r="AN40" s="15"/>
      <c r="AO40" s="15">
        <v>77435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6" t="s">
        <v>63</v>
      </c>
    </row>
    <row r="41" spans="1:72" ht="51.4" customHeight="1">
      <c r="A41" s="8" t="s">
        <v>64</v>
      </c>
      <c r="B41" s="9" t="s">
        <v>17</v>
      </c>
      <c r="C41" s="9" t="s">
        <v>19</v>
      </c>
      <c r="D41" s="9" t="s">
        <v>47</v>
      </c>
      <c r="E41" s="9" t="s">
        <v>65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64</v>
      </c>
      <c r="AA41" s="11">
        <v>180000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56</v>
      </c>
      <c r="AL41" s="11"/>
      <c r="AM41" s="11"/>
      <c r="AN41" s="11"/>
      <c r="AO41" s="11"/>
      <c r="AP41" s="11">
        <v>180000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180000</v>
      </c>
      <c r="BA41" s="11"/>
      <c r="BB41" s="11"/>
      <c r="BC41" s="11"/>
      <c r="BD41" s="11"/>
      <c r="BE41" s="11">
        <v>180000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180000</v>
      </c>
      <c r="BP41" s="11"/>
      <c r="BQ41" s="11"/>
      <c r="BR41" s="11"/>
      <c r="BS41" s="11"/>
      <c r="BT41" s="8" t="s">
        <v>64</v>
      </c>
    </row>
    <row r="42" spans="1:72" ht="102.6" customHeight="1">
      <c r="A42" s="16" t="s">
        <v>66</v>
      </c>
      <c r="B42" s="13" t="s">
        <v>17</v>
      </c>
      <c r="C42" s="13" t="s">
        <v>19</v>
      </c>
      <c r="D42" s="13" t="s">
        <v>47</v>
      </c>
      <c r="E42" s="13" t="s">
        <v>65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66</v>
      </c>
      <c r="AA42" s="15">
        <v>180000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56</v>
      </c>
      <c r="AL42" s="15"/>
      <c r="AM42" s="15"/>
      <c r="AN42" s="15"/>
      <c r="AO42" s="15"/>
      <c r="AP42" s="15">
        <v>180000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180000</v>
      </c>
      <c r="BA42" s="15"/>
      <c r="BB42" s="15"/>
      <c r="BC42" s="15"/>
      <c r="BD42" s="15"/>
      <c r="BE42" s="15">
        <v>180000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180000</v>
      </c>
      <c r="BP42" s="15"/>
      <c r="BQ42" s="15"/>
      <c r="BR42" s="15"/>
      <c r="BS42" s="15"/>
      <c r="BT42" s="16" t="s">
        <v>66</v>
      </c>
    </row>
    <row r="43" spans="1:72" ht="51.4" customHeight="1">
      <c r="A43" s="8" t="s">
        <v>67</v>
      </c>
      <c r="B43" s="9" t="s">
        <v>17</v>
      </c>
      <c r="C43" s="9" t="s">
        <v>19</v>
      </c>
      <c r="D43" s="9" t="s">
        <v>47</v>
      </c>
      <c r="E43" s="9" t="s">
        <v>68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67</v>
      </c>
      <c r="AA43" s="11">
        <v>30000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16</v>
      </c>
      <c r="AL43" s="11"/>
      <c r="AM43" s="11"/>
      <c r="AN43" s="11"/>
      <c r="AO43" s="11"/>
      <c r="AP43" s="11">
        <v>60000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60000</v>
      </c>
      <c r="BA43" s="11"/>
      <c r="BB43" s="11"/>
      <c r="BC43" s="11"/>
      <c r="BD43" s="11"/>
      <c r="BE43" s="11">
        <v>60000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60000</v>
      </c>
      <c r="BP43" s="11"/>
      <c r="BQ43" s="11"/>
      <c r="BR43" s="11"/>
      <c r="BS43" s="11"/>
      <c r="BT43" s="8" t="s">
        <v>67</v>
      </c>
    </row>
    <row r="44" spans="1:72" ht="102.6" customHeight="1">
      <c r="A44" s="16" t="s">
        <v>69</v>
      </c>
      <c r="B44" s="13" t="s">
        <v>17</v>
      </c>
      <c r="C44" s="13" t="s">
        <v>19</v>
      </c>
      <c r="D44" s="13" t="s">
        <v>47</v>
      </c>
      <c r="E44" s="13" t="s">
        <v>68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32</v>
      </c>
      <c r="U44" s="13"/>
      <c r="V44" s="14"/>
      <c r="W44" s="14"/>
      <c r="X44" s="14"/>
      <c r="Y44" s="14"/>
      <c r="Z44" s="16" t="s">
        <v>69</v>
      </c>
      <c r="AA44" s="15">
        <v>30000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16</v>
      </c>
      <c r="AL44" s="15"/>
      <c r="AM44" s="15"/>
      <c r="AN44" s="15"/>
      <c r="AO44" s="15"/>
      <c r="AP44" s="15">
        <v>60000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60000</v>
      </c>
      <c r="BA44" s="15"/>
      <c r="BB44" s="15"/>
      <c r="BC44" s="15"/>
      <c r="BD44" s="15"/>
      <c r="BE44" s="15">
        <v>60000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60000</v>
      </c>
      <c r="BP44" s="15"/>
      <c r="BQ44" s="15"/>
      <c r="BR44" s="15"/>
      <c r="BS44" s="15"/>
      <c r="BT44" s="16" t="s">
        <v>69</v>
      </c>
    </row>
    <row r="45" spans="1:72" ht="51.4" customHeight="1">
      <c r="A45" s="8" t="s">
        <v>70</v>
      </c>
      <c r="B45" s="9" t="s">
        <v>17</v>
      </c>
      <c r="C45" s="9" t="s">
        <v>19</v>
      </c>
      <c r="D45" s="9" t="s">
        <v>47</v>
      </c>
      <c r="E45" s="9" t="s">
        <v>71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70</v>
      </c>
      <c r="AA45" s="11">
        <v>20000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17.3</v>
      </c>
      <c r="AL45" s="11"/>
      <c r="AM45" s="11"/>
      <c r="AN45" s="11"/>
      <c r="AO45" s="11"/>
      <c r="AP45" s="11">
        <v>20000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</v>
      </c>
      <c r="BA45" s="11"/>
      <c r="BB45" s="11"/>
      <c r="BC45" s="11"/>
      <c r="BD45" s="11"/>
      <c r="BE45" s="11">
        <v>20000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</v>
      </c>
      <c r="BP45" s="11"/>
      <c r="BQ45" s="11"/>
      <c r="BR45" s="11"/>
      <c r="BS45" s="11"/>
      <c r="BT45" s="8" t="s">
        <v>70</v>
      </c>
    </row>
    <row r="46" spans="1:72" ht="68.45" customHeight="1">
      <c r="A46" s="16" t="s">
        <v>72</v>
      </c>
      <c r="B46" s="13" t="s">
        <v>17</v>
      </c>
      <c r="C46" s="13" t="s">
        <v>19</v>
      </c>
      <c r="D46" s="13" t="s">
        <v>47</v>
      </c>
      <c r="E46" s="13" t="s">
        <v>71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41</v>
      </c>
      <c r="U46" s="13"/>
      <c r="V46" s="14"/>
      <c r="W46" s="14"/>
      <c r="X46" s="14"/>
      <c r="Y46" s="14"/>
      <c r="Z46" s="16" t="s">
        <v>72</v>
      </c>
      <c r="AA46" s="15">
        <v>20000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17.3</v>
      </c>
      <c r="AL46" s="15"/>
      <c r="AM46" s="15"/>
      <c r="AN46" s="15"/>
      <c r="AO46" s="15"/>
      <c r="AP46" s="15">
        <v>20000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</v>
      </c>
      <c r="BA46" s="15"/>
      <c r="BB46" s="15"/>
      <c r="BC46" s="15"/>
      <c r="BD46" s="15"/>
      <c r="BE46" s="15">
        <v>20000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</v>
      </c>
      <c r="BP46" s="15"/>
      <c r="BQ46" s="15"/>
      <c r="BR46" s="15"/>
      <c r="BS46" s="15"/>
      <c r="BT46" s="16" t="s">
        <v>72</v>
      </c>
    </row>
    <row r="47" spans="1:72" ht="85.5" customHeight="1">
      <c r="A47" s="8" t="s">
        <v>73</v>
      </c>
      <c r="B47" s="9" t="s">
        <v>17</v>
      </c>
      <c r="C47" s="9" t="s">
        <v>19</v>
      </c>
      <c r="D47" s="9" t="s">
        <v>47</v>
      </c>
      <c r="E47" s="9" t="s">
        <v>74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73</v>
      </c>
      <c r="AA47" s="11">
        <v>200000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f>AK48</f>
        <v>75.599999999999994</v>
      </c>
      <c r="AL47" s="11"/>
      <c r="AM47" s="11"/>
      <c r="AN47" s="11"/>
      <c r="AO47" s="11"/>
      <c r="AP47" s="11">
        <v>200000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>
        <v>200000</v>
      </c>
      <c r="BA47" s="11"/>
      <c r="BB47" s="11"/>
      <c r="BC47" s="11"/>
      <c r="BD47" s="11"/>
      <c r="BE47" s="11">
        <v>200000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v>200000</v>
      </c>
      <c r="BP47" s="11"/>
      <c r="BQ47" s="11"/>
      <c r="BR47" s="11"/>
      <c r="BS47" s="11"/>
      <c r="BT47" s="8" t="s">
        <v>73</v>
      </c>
    </row>
    <row r="48" spans="1:72" ht="136.9" customHeight="1">
      <c r="A48" s="16" t="s">
        <v>75</v>
      </c>
      <c r="B48" s="13" t="s">
        <v>17</v>
      </c>
      <c r="C48" s="13" t="s">
        <v>19</v>
      </c>
      <c r="D48" s="13" t="s">
        <v>47</v>
      </c>
      <c r="E48" s="13" t="s">
        <v>74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6" t="s">
        <v>75</v>
      </c>
      <c r="AA48" s="15">
        <v>200000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75.599999999999994</v>
      </c>
      <c r="AL48" s="15"/>
      <c r="AM48" s="15"/>
      <c r="AN48" s="15"/>
      <c r="AO48" s="15"/>
      <c r="AP48" s="15">
        <v>200000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>
        <v>200000</v>
      </c>
      <c r="BA48" s="15"/>
      <c r="BB48" s="15"/>
      <c r="BC48" s="15"/>
      <c r="BD48" s="15"/>
      <c r="BE48" s="15">
        <v>200000</v>
      </c>
      <c r="BF48" s="15"/>
      <c r="BG48" s="15"/>
      <c r="BH48" s="15"/>
      <c r="BI48" s="15"/>
      <c r="BJ48" s="15"/>
      <c r="BK48" s="15"/>
      <c r="BL48" s="15"/>
      <c r="BM48" s="15"/>
      <c r="BN48" s="15"/>
      <c r="BO48" s="15">
        <v>200000</v>
      </c>
      <c r="BP48" s="15"/>
      <c r="BQ48" s="15"/>
      <c r="BR48" s="15"/>
      <c r="BS48" s="15"/>
      <c r="BT48" s="16" t="s">
        <v>75</v>
      </c>
    </row>
    <row r="49" spans="1:72" ht="102.6" customHeight="1">
      <c r="A49" s="8" t="s">
        <v>76</v>
      </c>
      <c r="B49" s="9" t="s">
        <v>17</v>
      </c>
      <c r="C49" s="9" t="s">
        <v>19</v>
      </c>
      <c r="D49" s="9" t="s">
        <v>47</v>
      </c>
      <c r="E49" s="9" t="s">
        <v>77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76</v>
      </c>
      <c r="AA49" s="11">
        <v>37972</v>
      </c>
      <c r="AB49" s="11"/>
      <c r="AC49" s="11"/>
      <c r="AD49" s="11"/>
      <c r="AE49" s="11">
        <v>37972</v>
      </c>
      <c r="AF49" s="11"/>
      <c r="AG49" s="11"/>
      <c r="AH49" s="11"/>
      <c r="AI49" s="11"/>
      <c r="AJ49" s="11"/>
      <c r="AK49" s="11">
        <f>AK50</f>
        <v>20.3</v>
      </c>
      <c r="AL49" s="11"/>
      <c r="AM49" s="11"/>
      <c r="AN49" s="11"/>
      <c r="AO49" s="11">
        <v>37972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8" t="s">
        <v>76</v>
      </c>
    </row>
    <row r="50" spans="1:72" ht="119.65" customHeight="1">
      <c r="A50" s="16" t="s">
        <v>78</v>
      </c>
      <c r="B50" s="13" t="s">
        <v>17</v>
      </c>
      <c r="C50" s="13" t="s">
        <v>19</v>
      </c>
      <c r="D50" s="13" t="s">
        <v>47</v>
      </c>
      <c r="E50" s="13" t="s">
        <v>77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51</v>
      </c>
      <c r="U50" s="13"/>
      <c r="V50" s="14"/>
      <c r="W50" s="14"/>
      <c r="X50" s="14"/>
      <c r="Y50" s="14"/>
      <c r="Z50" s="16" t="s">
        <v>78</v>
      </c>
      <c r="AA50" s="15">
        <v>37972</v>
      </c>
      <c r="AB50" s="15"/>
      <c r="AC50" s="15"/>
      <c r="AD50" s="15"/>
      <c r="AE50" s="15">
        <v>37972</v>
      </c>
      <c r="AF50" s="15"/>
      <c r="AG50" s="15"/>
      <c r="AH50" s="15"/>
      <c r="AI50" s="15"/>
      <c r="AJ50" s="15"/>
      <c r="AK50" s="15">
        <v>20.3</v>
      </c>
      <c r="AL50" s="15"/>
      <c r="AM50" s="15"/>
      <c r="AN50" s="15"/>
      <c r="AO50" s="15">
        <v>37972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6" t="s">
        <v>78</v>
      </c>
    </row>
    <row r="51" spans="1:72" ht="17.100000000000001" customHeight="1">
      <c r="A51" s="5" t="s">
        <v>79</v>
      </c>
      <c r="B51" s="4" t="s">
        <v>17</v>
      </c>
      <c r="C51" s="4" t="s">
        <v>22</v>
      </c>
      <c r="D51" s="4" t="s">
        <v>20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79</v>
      </c>
      <c r="AA51" s="7"/>
      <c r="AB51" s="7"/>
      <c r="AC51" s="7"/>
      <c r="AD51" s="7"/>
      <c r="AE51" s="7"/>
      <c r="AF51" s="7">
        <v>289600</v>
      </c>
      <c r="AG51" s="7">
        <v>289600</v>
      </c>
      <c r="AH51" s="7"/>
      <c r="AI51" s="7"/>
      <c r="AJ51" s="7"/>
      <c r="AK51" s="7">
        <f>AK52</f>
        <v>132.9</v>
      </c>
      <c r="AL51" s="7">
        <v>289600</v>
      </c>
      <c r="AM51" s="7"/>
      <c r="AN51" s="7"/>
      <c r="AO51" s="7"/>
      <c r="AP51" s="7"/>
      <c r="AQ51" s="7"/>
      <c r="AR51" s="7"/>
      <c r="AS51" s="7"/>
      <c r="AT51" s="7"/>
      <c r="AU51" s="7">
        <v>299600</v>
      </c>
      <c r="AV51" s="7">
        <v>299600</v>
      </c>
      <c r="AW51" s="7"/>
      <c r="AX51" s="7"/>
      <c r="AY51" s="7"/>
      <c r="AZ51" s="7">
        <v>299600</v>
      </c>
      <c r="BA51" s="7">
        <v>299600</v>
      </c>
      <c r="BB51" s="7"/>
      <c r="BC51" s="7"/>
      <c r="BD51" s="7"/>
      <c r="BE51" s="7"/>
      <c r="BF51" s="7"/>
      <c r="BG51" s="7"/>
      <c r="BH51" s="7"/>
      <c r="BI51" s="7"/>
      <c r="BJ51" s="7">
        <v>309600</v>
      </c>
      <c r="BK51" s="7">
        <v>309600</v>
      </c>
      <c r="BL51" s="7"/>
      <c r="BM51" s="7"/>
      <c r="BN51" s="7"/>
      <c r="BO51" s="7">
        <v>309600</v>
      </c>
      <c r="BP51" s="7">
        <v>309600</v>
      </c>
      <c r="BQ51" s="7"/>
      <c r="BR51" s="7"/>
      <c r="BS51" s="7"/>
      <c r="BT51" s="5" t="s">
        <v>79</v>
      </c>
    </row>
    <row r="52" spans="1:72" ht="34.15" customHeight="1">
      <c r="A52" s="5" t="s">
        <v>80</v>
      </c>
      <c r="B52" s="4" t="s">
        <v>17</v>
      </c>
      <c r="C52" s="4" t="s">
        <v>22</v>
      </c>
      <c r="D52" s="4" t="s">
        <v>28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80</v>
      </c>
      <c r="AA52" s="7"/>
      <c r="AB52" s="7"/>
      <c r="AC52" s="7"/>
      <c r="AD52" s="7"/>
      <c r="AE52" s="7"/>
      <c r="AF52" s="7">
        <v>289600</v>
      </c>
      <c r="AG52" s="7">
        <v>289600</v>
      </c>
      <c r="AH52" s="7"/>
      <c r="AI52" s="7"/>
      <c r="AJ52" s="7"/>
      <c r="AK52" s="7">
        <f>AK53</f>
        <v>132.9</v>
      </c>
      <c r="AL52" s="7">
        <v>289600</v>
      </c>
      <c r="AM52" s="7"/>
      <c r="AN52" s="7"/>
      <c r="AO52" s="7"/>
      <c r="AP52" s="7"/>
      <c r="AQ52" s="7"/>
      <c r="AR52" s="7"/>
      <c r="AS52" s="7"/>
      <c r="AT52" s="7"/>
      <c r="AU52" s="7">
        <v>299600</v>
      </c>
      <c r="AV52" s="7">
        <v>299600</v>
      </c>
      <c r="AW52" s="7"/>
      <c r="AX52" s="7"/>
      <c r="AY52" s="7"/>
      <c r="AZ52" s="7">
        <v>299600</v>
      </c>
      <c r="BA52" s="7">
        <v>299600</v>
      </c>
      <c r="BB52" s="7"/>
      <c r="BC52" s="7"/>
      <c r="BD52" s="7"/>
      <c r="BE52" s="7"/>
      <c r="BF52" s="7"/>
      <c r="BG52" s="7"/>
      <c r="BH52" s="7"/>
      <c r="BI52" s="7"/>
      <c r="BJ52" s="7">
        <v>309600</v>
      </c>
      <c r="BK52" s="7">
        <v>309600</v>
      </c>
      <c r="BL52" s="7"/>
      <c r="BM52" s="7"/>
      <c r="BN52" s="7"/>
      <c r="BO52" s="7">
        <v>309600</v>
      </c>
      <c r="BP52" s="7">
        <v>309600</v>
      </c>
      <c r="BQ52" s="7"/>
      <c r="BR52" s="7"/>
      <c r="BS52" s="7"/>
      <c r="BT52" s="5" t="s">
        <v>80</v>
      </c>
    </row>
    <row r="53" spans="1:72" ht="68.45" customHeight="1">
      <c r="A53" s="8" t="s">
        <v>81</v>
      </c>
      <c r="B53" s="9" t="s">
        <v>17</v>
      </c>
      <c r="C53" s="9" t="s">
        <v>22</v>
      </c>
      <c r="D53" s="9" t="s">
        <v>28</v>
      </c>
      <c r="E53" s="9" t="s">
        <v>82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81</v>
      </c>
      <c r="AA53" s="11"/>
      <c r="AB53" s="11"/>
      <c r="AC53" s="11"/>
      <c r="AD53" s="11"/>
      <c r="AE53" s="11"/>
      <c r="AF53" s="11">
        <v>289600</v>
      </c>
      <c r="AG53" s="11">
        <v>289600</v>
      </c>
      <c r="AH53" s="11"/>
      <c r="AI53" s="11"/>
      <c r="AJ53" s="11"/>
      <c r="AK53" s="11">
        <f>AK54+AK55</f>
        <v>132.9</v>
      </c>
      <c r="AL53" s="11">
        <v>289600</v>
      </c>
      <c r="AM53" s="11"/>
      <c r="AN53" s="11"/>
      <c r="AO53" s="11"/>
      <c r="AP53" s="11"/>
      <c r="AQ53" s="11"/>
      <c r="AR53" s="11"/>
      <c r="AS53" s="11"/>
      <c r="AT53" s="11"/>
      <c r="AU53" s="11">
        <v>299600</v>
      </c>
      <c r="AV53" s="11">
        <v>299600</v>
      </c>
      <c r="AW53" s="11"/>
      <c r="AX53" s="11"/>
      <c r="AY53" s="11"/>
      <c r="AZ53" s="11">
        <v>299600</v>
      </c>
      <c r="BA53" s="11">
        <v>299600</v>
      </c>
      <c r="BB53" s="11"/>
      <c r="BC53" s="11"/>
      <c r="BD53" s="11"/>
      <c r="BE53" s="11"/>
      <c r="BF53" s="11"/>
      <c r="BG53" s="11"/>
      <c r="BH53" s="11"/>
      <c r="BI53" s="11"/>
      <c r="BJ53" s="11">
        <v>309600</v>
      </c>
      <c r="BK53" s="11">
        <v>309600</v>
      </c>
      <c r="BL53" s="11"/>
      <c r="BM53" s="11"/>
      <c r="BN53" s="11"/>
      <c r="BO53" s="11">
        <v>309600</v>
      </c>
      <c r="BP53" s="11">
        <v>309600</v>
      </c>
      <c r="BQ53" s="11"/>
      <c r="BR53" s="11"/>
      <c r="BS53" s="11"/>
      <c r="BT53" s="8" t="s">
        <v>81</v>
      </c>
    </row>
    <row r="54" spans="1:72" ht="205.35" customHeight="1">
      <c r="A54" s="12" t="s">
        <v>83</v>
      </c>
      <c r="B54" s="13" t="s">
        <v>17</v>
      </c>
      <c r="C54" s="13" t="s">
        <v>22</v>
      </c>
      <c r="D54" s="13" t="s">
        <v>28</v>
      </c>
      <c r="E54" s="13" t="s">
        <v>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26</v>
      </c>
      <c r="U54" s="13"/>
      <c r="V54" s="14"/>
      <c r="W54" s="14"/>
      <c r="X54" s="14"/>
      <c r="Y54" s="14"/>
      <c r="Z54" s="12" t="s">
        <v>83</v>
      </c>
      <c r="AA54" s="15"/>
      <c r="AB54" s="15"/>
      <c r="AC54" s="15"/>
      <c r="AD54" s="15"/>
      <c r="AE54" s="15"/>
      <c r="AF54" s="15">
        <v>286232</v>
      </c>
      <c r="AG54" s="15">
        <v>286232</v>
      </c>
      <c r="AH54" s="15"/>
      <c r="AI54" s="15"/>
      <c r="AJ54" s="15"/>
      <c r="AK54" s="15">
        <v>132.9</v>
      </c>
      <c r="AL54" s="15">
        <v>286232</v>
      </c>
      <c r="AM54" s="15"/>
      <c r="AN54" s="15"/>
      <c r="AO54" s="15"/>
      <c r="AP54" s="15"/>
      <c r="AQ54" s="15"/>
      <c r="AR54" s="15"/>
      <c r="AS54" s="15"/>
      <c r="AT54" s="15"/>
      <c r="AU54" s="15">
        <v>296100</v>
      </c>
      <c r="AV54" s="15">
        <v>296100</v>
      </c>
      <c r="AW54" s="15"/>
      <c r="AX54" s="15"/>
      <c r="AY54" s="15"/>
      <c r="AZ54" s="15">
        <v>296100</v>
      </c>
      <c r="BA54" s="15">
        <v>296100</v>
      </c>
      <c r="BB54" s="15"/>
      <c r="BC54" s="15"/>
      <c r="BD54" s="15"/>
      <c r="BE54" s="15"/>
      <c r="BF54" s="15"/>
      <c r="BG54" s="15"/>
      <c r="BH54" s="15"/>
      <c r="BI54" s="15"/>
      <c r="BJ54" s="15">
        <v>306100</v>
      </c>
      <c r="BK54" s="15">
        <v>306100</v>
      </c>
      <c r="BL54" s="15"/>
      <c r="BM54" s="15"/>
      <c r="BN54" s="15"/>
      <c r="BO54" s="15">
        <v>306100</v>
      </c>
      <c r="BP54" s="15">
        <v>306100</v>
      </c>
      <c r="BQ54" s="15"/>
      <c r="BR54" s="15"/>
      <c r="BS54" s="15"/>
      <c r="BT54" s="12" t="s">
        <v>83</v>
      </c>
    </row>
    <row r="55" spans="1:72" ht="119.65" customHeight="1">
      <c r="A55" s="16" t="s">
        <v>84</v>
      </c>
      <c r="B55" s="13" t="s">
        <v>17</v>
      </c>
      <c r="C55" s="13" t="s">
        <v>22</v>
      </c>
      <c r="D55" s="13" t="s">
        <v>28</v>
      </c>
      <c r="E55" s="13" t="s">
        <v>82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32</v>
      </c>
      <c r="U55" s="13"/>
      <c r="V55" s="14"/>
      <c r="W55" s="14"/>
      <c r="X55" s="14"/>
      <c r="Y55" s="14"/>
      <c r="Z55" s="16" t="s">
        <v>84</v>
      </c>
      <c r="AA55" s="15"/>
      <c r="AB55" s="15"/>
      <c r="AC55" s="15"/>
      <c r="AD55" s="15"/>
      <c r="AE55" s="15"/>
      <c r="AF55" s="15">
        <v>3368</v>
      </c>
      <c r="AG55" s="15">
        <v>3368</v>
      </c>
      <c r="AH55" s="15"/>
      <c r="AI55" s="15"/>
      <c r="AJ55" s="15"/>
      <c r="AK55" s="15">
        <v>0</v>
      </c>
      <c r="AL55" s="15">
        <v>3368</v>
      </c>
      <c r="AM55" s="15"/>
      <c r="AN55" s="15"/>
      <c r="AO55" s="15"/>
      <c r="AP55" s="15"/>
      <c r="AQ55" s="15"/>
      <c r="AR55" s="15"/>
      <c r="AS55" s="15"/>
      <c r="AT55" s="15"/>
      <c r="AU55" s="15">
        <v>3500</v>
      </c>
      <c r="AV55" s="15">
        <v>3500</v>
      </c>
      <c r="AW55" s="15"/>
      <c r="AX55" s="15"/>
      <c r="AY55" s="15"/>
      <c r="AZ55" s="15">
        <v>3500</v>
      </c>
      <c r="BA55" s="15">
        <v>3500</v>
      </c>
      <c r="BB55" s="15"/>
      <c r="BC55" s="15"/>
      <c r="BD55" s="15"/>
      <c r="BE55" s="15"/>
      <c r="BF55" s="15"/>
      <c r="BG55" s="15"/>
      <c r="BH55" s="15"/>
      <c r="BI55" s="15"/>
      <c r="BJ55" s="15">
        <v>3500</v>
      </c>
      <c r="BK55" s="15">
        <v>3500</v>
      </c>
      <c r="BL55" s="15"/>
      <c r="BM55" s="15"/>
      <c r="BN55" s="15"/>
      <c r="BO55" s="15">
        <v>3500</v>
      </c>
      <c r="BP55" s="15">
        <v>3500</v>
      </c>
      <c r="BQ55" s="15"/>
      <c r="BR55" s="15"/>
      <c r="BS55" s="15"/>
      <c r="BT55" s="16" t="s">
        <v>84</v>
      </c>
    </row>
    <row r="56" spans="1:72" ht="51.4" customHeight="1">
      <c r="A56" s="5" t="s">
        <v>85</v>
      </c>
      <c r="B56" s="4" t="s">
        <v>17</v>
      </c>
      <c r="C56" s="4" t="s">
        <v>28</v>
      </c>
      <c r="D56" s="4" t="s">
        <v>20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85</v>
      </c>
      <c r="AA56" s="7">
        <v>315000</v>
      </c>
      <c r="AB56" s="7"/>
      <c r="AC56" s="7"/>
      <c r="AD56" s="7"/>
      <c r="AE56" s="7">
        <v>15000</v>
      </c>
      <c r="AF56" s="7">
        <v>298096</v>
      </c>
      <c r="AG56" s="7"/>
      <c r="AH56" s="7">
        <v>237925.6</v>
      </c>
      <c r="AI56" s="7"/>
      <c r="AJ56" s="7">
        <v>-2477.6</v>
      </c>
      <c r="AK56" s="7">
        <f>AK57</f>
        <v>58.9</v>
      </c>
      <c r="AL56" s="7"/>
      <c r="AM56" s="7">
        <v>237925.6</v>
      </c>
      <c r="AN56" s="7"/>
      <c r="AO56" s="7">
        <v>12522.4</v>
      </c>
      <c r="AP56" s="7">
        <v>200000</v>
      </c>
      <c r="AQ56" s="7"/>
      <c r="AR56" s="7"/>
      <c r="AS56" s="7"/>
      <c r="AT56" s="7"/>
      <c r="AU56" s="7"/>
      <c r="AV56" s="7"/>
      <c r="AW56" s="7"/>
      <c r="AX56" s="7"/>
      <c r="AY56" s="7"/>
      <c r="AZ56" s="7">
        <v>200000</v>
      </c>
      <c r="BA56" s="7"/>
      <c r="BB56" s="7"/>
      <c r="BC56" s="7"/>
      <c r="BD56" s="7"/>
      <c r="BE56" s="7">
        <v>200000</v>
      </c>
      <c r="BF56" s="7"/>
      <c r="BG56" s="7"/>
      <c r="BH56" s="7"/>
      <c r="BI56" s="7"/>
      <c r="BJ56" s="7"/>
      <c r="BK56" s="7"/>
      <c r="BL56" s="7"/>
      <c r="BM56" s="7"/>
      <c r="BN56" s="7"/>
      <c r="BO56" s="7">
        <v>200000</v>
      </c>
      <c r="BP56" s="7"/>
      <c r="BQ56" s="7"/>
      <c r="BR56" s="7"/>
      <c r="BS56" s="7"/>
      <c r="BT56" s="5" t="s">
        <v>85</v>
      </c>
    </row>
    <row r="57" spans="1:72" ht="85.5" customHeight="1">
      <c r="A57" s="5" t="s">
        <v>86</v>
      </c>
      <c r="B57" s="4" t="s">
        <v>17</v>
      </c>
      <c r="C57" s="4" t="s">
        <v>28</v>
      </c>
      <c r="D57" s="4" t="s">
        <v>87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86</v>
      </c>
      <c r="AA57" s="7">
        <v>315000</v>
      </c>
      <c r="AB57" s="7"/>
      <c r="AC57" s="7"/>
      <c r="AD57" s="7"/>
      <c r="AE57" s="7">
        <v>15000</v>
      </c>
      <c r="AF57" s="7">
        <v>298096</v>
      </c>
      <c r="AG57" s="7"/>
      <c r="AH57" s="7">
        <v>237925.6</v>
      </c>
      <c r="AI57" s="7"/>
      <c r="AJ57" s="7">
        <v>-2477.6</v>
      </c>
      <c r="AK57" s="7">
        <v>58.9</v>
      </c>
      <c r="AL57" s="7"/>
      <c r="AM57" s="7">
        <v>237925.6</v>
      </c>
      <c r="AN57" s="7"/>
      <c r="AO57" s="7">
        <v>12522.4</v>
      </c>
      <c r="AP57" s="7">
        <v>200000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200000</v>
      </c>
      <c r="BA57" s="7"/>
      <c r="BB57" s="7"/>
      <c r="BC57" s="7"/>
      <c r="BD57" s="7"/>
      <c r="BE57" s="7">
        <v>200000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200000</v>
      </c>
      <c r="BP57" s="7"/>
      <c r="BQ57" s="7"/>
      <c r="BR57" s="7"/>
      <c r="BS57" s="7"/>
      <c r="BT57" s="5" t="s">
        <v>86</v>
      </c>
    </row>
    <row r="58" spans="1:72" ht="68.45" customHeight="1">
      <c r="A58" s="8" t="s">
        <v>88</v>
      </c>
      <c r="B58" s="9" t="s">
        <v>17</v>
      </c>
      <c r="C58" s="9" t="s">
        <v>28</v>
      </c>
      <c r="D58" s="9" t="s">
        <v>87</v>
      </c>
      <c r="E58" s="9" t="s">
        <v>89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88</v>
      </c>
      <c r="AA58" s="11">
        <v>200000</v>
      </c>
      <c r="AB58" s="11"/>
      <c r="AC58" s="11"/>
      <c r="AD58" s="11"/>
      <c r="AE58" s="11"/>
      <c r="AF58" s="11">
        <v>62648</v>
      </c>
      <c r="AG58" s="11"/>
      <c r="AH58" s="11"/>
      <c r="AI58" s="11"/>
      <c r="AJ58" s="11"/>
      <c r="AK58" s="11">
        <f>AK59</f>
        <v>58.9</v>
      </c>
      <c r="AL58" s="11"/>
      <c r="AM58" s="11"/>
      <c r="AN58" s="11"/>
      <c r="AO58" s="11"/>
      <c r="AP58" s="11">
        <v>200000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>
        <v>200000</v>
      </c>
      <c r="BA58" s="11"/>
      <c r="BB58" s="11"/>
      <c r="BC58" s="11"/>
      <c r="BD58" s="11"/>
      <c r="BE58" s="11">
        <v>200000</v>
      </c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v>200000</v>
      </c>
      <c r="BP58" s="11"/>
      <c r="BQ58" s="11"/>
      <c r="BR58" s="11"/>
      <c r="BS58" s="11"/>
      <c r="BT58" s="8" t="s">
        <v>88</v>
      </c>
    </row>
    <row r="59" spans="1:72" ht="119.65" customHeight="1">
      <c r="A59" s="16" t="s">
        <v>90</v>
      </c>
      <c r="B59" s="13" t="s">
        <v>17</v>
      </c>
      <c r="C59" s="13" t="s">
        <v>28</v>
      </c>
      <c r="D59" s="13" t="s">
        <v>87</v>
      </c>
      <c r="E59" s="13" t="s">
        <v>89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6" t="s">
        <v>90</v>
      </c>
      <c r="AA59" s="15">
        <v>200000</v>
      </c>
      <c r="AB59" s="15"/>
      <c r="AC59" s="15"/>
      <c r="AD59" s="15"/>
      <c r="AE59" s="15"/>
      <c r="AF59" s="15">
        <v>62648</v>
      </c>
      <c r="AG59" s="15"/>
      <c r="AH59" s="15"/>
      <c r="AI59" s="15"/>
      <c r="AJ59" s="15"/>
      <c r="AK59" s="15">
        <v>58.9</v>
      </c>
      <c r="AL59" s="15"/>
      <c r="AM59" s="15"/>
      <c r="AN59" s="15"/>
      <c r="AO59" s="15"/>
      <c r="AP59" s="15">
        <v>200000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v>200000</v>
      </c>
      <c r="BA59" s="15"/>
      <c r="BB59" s="15"/>
      <c r="BC59" s="15"/>
      <c r="BD59" s="15"/>
      <c r="BE59" s="15">
        <v>200000</v>
      </c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200000</v>
      </c>
      <c r="BP59" s="15"/>
      <c r="BQ59" s="15"/>
      <c r="BR59" s="15"/>
      <c r="BS59" s="15"/>
      <c r="BT59" s="16" t="s">
        <v>90</v>
      </c>
    </row>
    <row r="60" spans="1:72" ht="68.45" customHeight="1">
      <c r="A60" s="8" t="s">
        <v>93</v>
      </c>
      <c r="B60" s="9" t="s">
        <v>17</v>
      </c>
      <c r="C60" s="9" t="s">
        <v>28</v>
      </c>
      <c r="D60" s="9" t="s">
        <v>87</v>
      </c>
      <c r="E60" s="9" t="s">
        <v>94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93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93</v>
      </c>
    </row>
    <row r="61" spans="1:72" ht="85.5" customHeight="1">
      <c r="A61" s="16" t="s">
        <v>95</v>
      </c>
      <c r="B61" s="13" t="s">
        <v>17</v>
      </c>
      <c r="C61" s="13" t="s">
        <v>28</v>
      </c>
      <c r="D61" s="13" t="s">
        <v>87</v>
      </c>
      <c r="E61" s="13" t="s">
        <v>94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95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95</v>
      </c>
    </row>
    <row r="62" spans="1:72" ht="17.100000000000001" customHeight="1">
      <c r="A62" s="5" t="s">
        <v>96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96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3914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96</v>
      </c>
    </row>
    <row r="63" spans="1:72" ht="34.15" customHeight="1">
      <c r="A63" s="5" t="s">
        <v>97</v>
      </c>
      <c r="B63" s="4" t="s">
        <v>17</v>
      </c>
      <c r="C63" s="4" t="s">
        <v>34</v>
      </c>
      <c r="D63" s="4" t="s">
        <v>98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97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3792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97</v>
      </c>
    </row>
    <row r="64" spans="1:72" ht="68.45" customHeight="1">
      <c r="A64" s="8" t="s">
        <v>99</v>
      </c>
      <c r="B64" s="9" t="s">
        <v>17</v>
      </c>
      <c r="C64" s="9" t="s">
        <v>34</v>
      </c>
      <c r="D64" s="9" t="s">
        <v>98</v>
      </c>
      <c r="E64" s="9" t="s">
        <v>100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99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471.1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99</v>
      </c>
    </row>
    <row r="65" spans="1:72" ht="119.65" customHeight="1">
      <c r="A65" s="16" t="s">
        <v>101</v>
      </c>
      <c r="B65" s="13" t="s">
        <v>17</v>
      </c>
      <c r="C65" s="13" t="s">
        <v>34</v>
      </c>
      <c r="D65" s="13" t="s">
        <v>98</v>
      </c>
      <c r="E65" s="13" t="s">
        <v>100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101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471.1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101</v>
      </c>
    </row>
    <row r="66" spans="1:72" ht="68.45" customHeight="1">
      <c r="A66" s="8" t="s">
        <v>102</v>
      </c>
      <c r="B66" s="9" t="s">
        <v>17</v>
      </c>
      <c r="C66" s="9" t="s">
        <v>34</v>
      </c>
      <c r="D66" s="9" t="s">
        <v>98</v>
      </c>
      <c r="E66" s="9" t="s">
        <v>103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102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2721.9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102</v>
      </c>
    </row>
    <row r="67" spans="1:72" ht="119.65" customHeight="1">
      <c r="A67" s="16" t="s">
        <v>104</v>
      </c>
      <c r="B67" s="13" t="s">
        <v>17</v>
      </c>
      <c r="C67" s="13" t="s">
        <v>34</v>
      </c>
      <c r="D67" s="13" t="s">
        <v>98</v>
      </c>
      <c r="E67" s="13" t="s">
        <v>103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104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2721.9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104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98</v>
      </c>
      <c r="E68" s="9" t="s">
        <v>105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599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92</v>
      </c>
      <c r="B69" s="13" t="s">
        <v>17</v>
      </c>
      <c r="C69" s="13" t="s">
        <v>34</v>
      </c>
      <c r="D69" s="13" t="s">
        <v>98</v>
      </c>
      <c r="E69" s="13" t="s">
        <v>105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92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599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92</v>
      </c>
    </row>
    <row r="70" spans="1:72" ht="34.15" customHeight="1">
      <c r="A70" s="5" t="s">
        <v>106</v>
      </c>
      <c r="B70" s="4" t="s">
        <v>17</v>
      </c>
      <c r="C70" s="4" t="s">
        <v>34</v>
      </c>
      <c r="D70" s="4" t="s">
        <v>107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106</v>
      </c>
      <c r="AA70" s="7">
        <v>2800000</v>
      </c>
      <c r="AB70" s="7"/>
      <c r="AC70" s="7"/>
      <c r="AD70" s="7"/>
      <c r="AE70" s="7"/>
      <c r="AF70" s="7"/>
      <c r="AG70" s="7"/>
      <c r="AH70" s="7"/>
      <c r="AI70" s="7"/>
      <c r="AJ70" s="7"/>
      <c r="AK70" s="7">
        <f>AK71+AK73</f>
        <v>122</v>
      </c>
      <c r="AL70" s="7"/>
      <c r="AM70" s="7"/>
      <c r="AN70" s="7"/>
      <c r="AO70" s="7"/>
      <c r="AP70" s="7">
        <v>600000</v>
      </c>
      <c r="AQ70" s="7"/>
      <c r="AR70" s="7"/>
      <c r="AS70" s="7"/>
      <c r="AT70" s="7"/>
      <c r="AU70" s="7"/>
      <c r="AV70" s="7"/>
      <c r="AW70" s="7"/>
      <c r="AX70" s="7"/>
      <c r="AY70" s="7"/>
      <c r="AZ70" s="7">
        <v>600000</v>
      </c>
      <c r="BA70" s="7"/>
      <c r="BB70" s="7"/>
      <c r="BC70" s="7"/>
      <c r="BD70" s="7"/>
      <c r="BE70" s="7">
        <v>600000</v>
      </c>
      <c r="BF70" s="7"/>
      <c r="BG70" s="7"/>
      <c r="BH70" s="7"/>
      <c r="BI70" s="7"/>
      <c r="BJ70" s="7"/>
      <c r="BK70" s="7"/>
      <c r="BL70" s="7"/>
      <c r="BM70" s="7"/>
      <c r="BN70" s="7"/>
      <c r="BO70" s="7">
        <v>600000</v>
      </c>
      <c r="BP70" s="7"/>
      <c r="BQ70" s="7"/>
      <c r="BR70" s="7"/>
      <c r="BS70" s="7"/>
      <c r="BT70" s="5" t="s">
        <v>106</v>
      </c>
    </row>
    <row r="71" spans="1:72" ht="34.15" customHeight="1">
      <c r="A71" s="8" t="s">
        <v>108</v>
      </c>
      <c r="B71" s="9" t="s">
        <v>17</v>
      </c>
      <c r="C71" s="9" t="s">
        <v>34</v>
      </c>
      <c r="D71" s="9" t="s">
        <v>107</v>
      </c>
      <c r="E71" s="9" t="s">
        <v>109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108</v>
      </c>
      <c r="AA71" s="11">
        <v>600000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f>AK72</f>
        <v>122</v>
      </c>
      <c r="AL71" s="11"/>
      <c r="AM71" s="11"/>
      <c r="AN71" s="11"/>
      <c r="AO71" s="11"/>
      <c r="AP71" s="11">
        <v>600000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>
        <v>600000</v>
      </c>
      <c r="BA71" s="11"/>
      <c r="BB71" s="11"/>
      <c r="BC71" s="11"/>
      <c r="BD71" s="11"/>
      <c r="BE71" s="11">
        <v>600000</v>
      </c>
      <c r="BF71" s="11"/>
      <c r="BG71" s="11"/>
      <c r="BH71" s="11"/>
      <c r="BI71" s="11"/>
      <c r="BJ71" s="11"/>
      <c r="BK71" s="11"/>
      <c r="BL71" s="11"/>
      <c r="BM71" s="11"/>
      <c r="BN71" s="11"/>
      <c r="BO71" s="11">
        <v>600000</v>
      </c>
      <c r="BP71" s="11"/>
      <c r="BQ71" s="11"/>
      <c r="BR71" s="11"/>
      <c r="BS71" s="11"/>
      <c r="BT71" s="8" t="s">
        <v>108</v>
      </c>
    </row>
    <row r="72" spans="1:72" ht="85.5" customHeight="1">
      <c r="A72" s="16" t="s">
        <v>110</v>
      </c>
      <c r="B72" s="13" t="s">
        <v>17</v>
      </c>
      <c r="C72" s="13" t="s">
        <v>34</v>
      </c>
      <c r="D72" s="13" t="s">
        <v>107</v>
      </c>
      <c r="E72" s="13" t="s">
        <v>109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32</v>
      </c>
      <c r="U72" s="13"/>
      <c r="V72" s="14"/>
      <c r="W72" s="14"/>
      <c r="X72" s="14"/>
      <c r="Y72" s="14"/>
      <c r="Z72" s="16" t="s">
        <v>110</v>
      </c>
      <c r="AA72" s="15">
        <v>600000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122</v>
      </c>
      <c r="AL72" s="15"/>
      <c r="AM72" s="15"/>
      <c r="AN72" s="15"/>
      <c r="AO72" s="15"/>
      <c r="AP72" s="15">
        <v>600000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600000</v>
      </c>
      <c r="BA72" s="15"/>
      <c r="BB72" s="15"/>
      <c r="BC72" s="15"/>
      <c r="BD72" s="15"/>
      <c r="BE72" s="15">
        <v>600000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600000</v>
      </c>
      <c r="BP72" s="15"/>
      <c r="BQ72" s="15"/>
      <c r="BR72" s="15"/>
      <c r="BS72" s="15"/>
      <c r="BT72" s="16" t="s">
        <v>110</v>
      </c>
    </row>
    <row r="73" spans="1:72" ht="68.45" customHeight="1">
      <c r="A73" s="8" t="s">
        <v>111</v>
      </c>
      <c r="B73" s="9" t="s">
        <v>17</v>
      </c>
      <c r="C73" s="9" t="s">
        <v>34</v>
      </c>
      <c r="D73" s="9" t="s">
        <v>107</v>
      </c>
      <c r="E73" s="9" t="s">
        <v>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111</v>
      </c>
      <c r="AA73" s="11">
        <v>2200000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8" t="s">
        <v>111</v>
      </c>
    </row>
    <row r="74" spans="1:72" ht="119.65" customHeight="1">
      <c r="A74" s="16" t="s">
        <v>113</v>
      </c>
      <c r="B74" s="13" t="s">
        <v>17</v>
      </c>
      <c r="C74" s="13" t="s">
        <v>34</v>
      </c>
      <c r="D74" s="13" t="s">
        <v>107</v>
      </c>
      <c r="E74" s="13" t="s">
        <v>112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113</v>
      </c>
      <c r="AA74" s="15">
        <v>2200000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6" t="s">
        <v>113</v>
      </c>
    </row>
    <row r="75" spans="1:72" ht="34.15" customHeight="1">
      <c r="A75" s="5" t="s">
        <v>114</v>
      </c>
      <c r="B75" s="4" t="s">
        <v>17</v>
      </c>
      <c r="C75" s="4" t="s">
        <v>115</v>
      </c>
      <c r="D75" s="4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114</v>
      </c>
      <c r="AA75" s="7">
        <v>9863306.4199999999</v>
      </c>
      <c r="AB75" s="7"/>
      <c r="AC75" s="7"/>
      <c r="AD75" s="7"/>
      <c r="AE75" s="7">
        <v>293306.42</v>
      </c>
      <c r="AF75" s="7">
        <v>4713735.58</v>
      </c>
      <c r="AG75" s="7"/>
      <c r="AH75" s="7">
        <v>3489964.58</v>
      </c>
      <c r="AI75" s="7"/>
      <c r="AJ75" s="7">
        <v>-109586.06</v>
      </c>
      <c r="AK75" s="7">
        <v>11009.3</v>
      </c>
      <c r="AL75" s="7"/>
      <c r="AM75" s="7">
        <v>3489964.58</v>
      </c>
      <c r="AN75" s="7"/>
      <c r="AO75" s="7">
        <v>183720.36</v>
      </c>
      <c r="AP75" s="7">
        <v>8004078.0199999996</v>
      </c>
      <c r="AQ75" s="7"/>
      <c r="AR75" s="7"/>
      <c r="AS75" s="7"/>
      <c r="AT75" s="7">
        <v>109078.02</v>
      </c>
      <c r="AU75" s="7">
        <v>11839686</v>
      </c>
      <c r="AV75" s="7"/>
      <c r="AW75" s="7">
        <v>10811700</v>
      </c>
      <c r="AX75" s="7"/>
      <c r="AY75" s="7">
        <v>999186.01</v>
      </c>
      <c r="AZ75" s="7">
        <v>19843764.02</v>
      </c>
      <c r="BA75" s="7"/>
      <c r="BB75" s="7">
        <v>10811700</v>
      </c>
      <c r="BC75" s="7"/>
      <c r="BD75" s="7">
        <v>1108264.03</v>
      </c>
      <c r="BE75" s="7">
        <v>7997700</v>
      </c>
      <c r="BF75" s="7"/>
      <c r="BG75" s="7"/>
      <c r="BH75" s="7"/>
      <c r="BI75" s="7">
        <v>102700</v>
      </c>
      <c r="BJ75" s="7">
        <v>748300</v>
      </c>
      <c r="BK75" s="7"/>
      <c r="BL75" s="7">
        <v>748300</v>
      </c>
      <c r="BM75" s="7"/>
      <c r="BN75" s="7">
        <v>-28692.3</v>
      </c>
      <c r="BO75" s="7">
        <v>8746000</v>
      </c>
      <c r="BP75" s="7"/>
      <c r="BQ75" s="7">
        <v>748300</v>
      </c>
      <c r="BR75" s="7"/>
      <c r="BS75" s="7">
        <v>74007.7</v>
      </c>
      <c r="BT75" s="5" t="s">
        <v>114</v>
      </c>
    </row>
    <row r="76" spans="1:72" ht="17.100000000000001" customHeight="1">
      <c r="A76" s="5" t="s">
        <v>116</v>
      </c>
      <c r="B76" s="4" t="s">
        <v>17</v>
      </c>
      <c r="C76" s="4" t="s">
        <v>115</v>
      </c>
      <c r="D76" s="4" t="s">
        <v>19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116</v>
      </c>
      <c r="AA76" s="7">
        <v>1900000</v>
      </c>
      <c r="AB76" s="7"/>
      <c r="AC76" s="7"/>
      <c r="AD76" s="7"/>
      <c r="AE76" s="7"/>
      <c r="AF76" s="7">
        <v>23776</v>
      </c>
      <c r="AG76" s="7"/>
      <c r="AH76" s="7"/>
      <c r="AI76" s="7"/>
      <c r="AJ76" s="7"/>
      <c r="AK76" s="7">
        <f>AK77+AK79</f>
        <v>1094.0999999999999</v>
      </c>
      <c r="AL76" s="7"/>
      <c r="AM76" s="7"/>
      <c r="AN76" s="7"/>
      <c r="AO76" s="7"/>
      <c r="AP76" s="7">
        <v>1900000</v>
      </c>
      <c r="AQ76" s="7"/>
      <c r="AR76" s="7"/>
      <c r="AS76" s="7"/>
      <c r="AT76" s="7"/>
      <c r="AU76" s="7"/>
      <c r="AV76" s="7"/>
      <c r="AW76" s="7"/>
      <c r="AX76" s="7"/>
      <c r="AY76" s="7"/>
      <c r="AZ76" s="7">
        <v>1900000</v>
      </c>
      <c r="BA76" s="7"/>
      <c r="BB76" s="7"/>
      <c r="BC76" s="7"/>
      <c r="BD76" s="7"/>
      <c r="BE76" s="7">
        <v>1900000</v>
      </c>
      <c r="BF76" s="7"/>
      <c r="BG76" s="7"/>
      <c r="BH76" s="7"/>
      <c r="BI76" s="7"/>
      <c r="BJ76" s="7"/>
      <c r="BK76" s="7"/>
      <c r="BL76" s="7"/>
      <c r="BM76" s="7"/>
      <c r="BN76" s="7"/>
      <c r="BO76" s="7">
        <v>1900000</v>
      </c>
      <c r="BP76" s="7"/>
      <c r="BQ76" s="7"/>
      <c r="BR76" s="7"/>
      <c r="BS76" s="7"/>
      <c r="BT76" s="5" t="s">
        <v>116</v>
      </c>
    </row>
    <row r="77" spans="1:72" ht="51.4" customHeight="1">
      <c r="A77" s="8" t="s">
        <v>117</v>
      </c>
      <c r="B77" s="9" t="s">
        <v>17</v>
      </c>
      <c r="C77" s="9" t="s">
        <v>115</v>
      </c>
      <c r="D77" s="9" t="s">
        <v>19</v>
      </c>
      <c r="E77" s="9" t="s">
        <v>118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117</v>
      </c>
      <c r="AA77" s="11">
        <v>1400000</v>
      </c>
      <c r="AB77" s="11"/>
      <c r="AC77" s="11"/>
      <c r="AD77" s="11"/>
      <c r="AE77" s="11"/>
      <c r="AF77" s="11">
        <v>23776</v>
      </c>
      <c r="AG77" s="11"/>
      <c r="AH77" s="11"/>
      <c r="AI77" s="11"/>
      <c r="AJ77" s="11"/>
      <c r="AK77" s="11">
        <f>AK78</f>
        <v>720.1</v>
      </c>
      <c r="AL77" s="11"/>
      <c r="AM77" s="11"/>
      <c r="AN77" s="11"/>
      <c r="AO77" s="11"/>
      <c r="AP77" s="11">
        <v>1400000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1400000</v>
      </c>
      <c r="BA77" s="11"/>
      <c r="BB77" s="11"/>
      <c r="BC77" s="11"/>
      <c r="BD77" s="11"/>
      <c r="BE77" s="11">
        <v>1400000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1400000</v>
      </c>
      <c r="BP77" s="11"/>
      <c r="BQ77" s="11"/>
      <c r="BR77" s="11"/>
      <c r="BS77" s="11"/>
      <c r="BT77" s="8" t="s">
        <v>117</v>
      </c>
    </row>
    <row r="78" spans="1:72" ht="102.6" customHeight="1">
      <c r="A78" s="16" t="s">
        <v>119</v>
      </c>
      <c r="B78" s="13" t="s">
        <v>17</v>
      </c>
      <c r="C78" s="13" t="s">
        <v>115</v>
      </c>
      <c r="D78" s="13" t="s">
        <v>19</v>
      </c>
      <c r="E78" s="13" t="s">
        <v>118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32</v>
      </c>
      <c r="U78" s="13"/>
      <c r="V78" s="14"/>
      <c r="W78" s="14"/>
      <c r="X78" s="14"/>
      <c r="Y78" s="14"/>
      <c r="Z78" s="16" t="s">
        <v>119</v>
      </c>
      <c r="AA78" s="15">
        <v>1400000</v>
      </c>
      <c r="AB78" s="15"/>
      <c r="AC78" s="15"/>
      <c r="AD78" s="15"/>
      <c r="AE78" s="15"/>
      <c r="AF78" s="15">
        <v>23776</v>
      </c>
      <c r="AG78" s="15"/>
      <c r="AH78" s="15"/>
      <c r="AI78" s="15"/>
      <c r="AJ78" s="15"/>
      <c r="AK78" s="15">
        <v>720.1</v>
      </c>
      <c r="AL78" s="15"/>
      <c r="AM78" s="15"/>
      <c r="AN78" s="15"/>
      <c r="AO78" s="15"/>
      <c r="AP78" s="15">
        <v>1400000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1400000</v>
      </c>
      <c r="BA78" s="15"/>
      <c r="BB78" s="15"/>
      <c r="BC78" s="15"/>
      <c r="BD78" s="15"/>
      <c r="BE78" s="15">
        <v>1400000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1400000</v>
      </c>
      <c r="BP78" s="15"/>
      <c r="BQ78" s="15"/>
      <c r="BR78" s="15"/>
      <c r="BS78" s="15"/>
      <c r="BT78" s="16" t="s">
        <v>119</v>
      </c>
    </row>
    <row r="79" spans="1:72" ht="85.5" customHeight="1">
      <c r="A79" s="8" t="s">
        <v>120</v>
      </c>
      <c r="B79" s="9" t="s">
        <v>17</v>
      </c>
      <c r="C79" s="9" t="s">
        <v>115</v>
      </c>
      <c r="D79" s="9" t="s">
        <v>19</v>
      </c>
      <c r="E79" s="9" t="s">
        <v>121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120</v>
      </c>
      <c r="AA79" s="11">
        <v>500000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f>AK80</f>
        <v>374</v>
      </c>
      <c r="AL79" s="11"/>
      <c r="AM79" s="11"/>
      <c r="AN79" s="11"/>
      <c r="AO79" s="11"/>
      <c r="AP79" s="11">
        <v>500000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500000</v>
      </c>
      <c r="BA79" s="11"/>
      <c r="BB79" s="11"/>
      <c r="BC79" s="11"/>
      <c r="BD79" s="11"/>
      <c r="BE79" s="11">
        <v>500000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500000</v>
      </c>
      <c r="BP79" s="11"/>
      <c r="BQ79" s="11"/>
      <c r="BR79" s="11"/>
      <c r="BS79" s="11"/>
      <c r="BT79" s="8" t="s">
        <v>120</v>
      </c>
    </row>
    <row r="80" spans="1:72" ht="136.9" customHeight="1">
      <c r="A80" s="16" t="s">
        <v>122</v>
      </c>
      <c r="B80" s="13" t="s">
        <v>17</v>
      </c>
      <c r="C80" s="13" t="s">
        <v>115</v>
      </c>
      <c r="D80" s="13" t="s">
        <v>19</v>
      </c>
      <c r="E80" s="13" t="s">
        <v>121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122</v>
      </c>
      <c r="AA80" s="15">
        <v>500000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374</v>
      </c>
      <c r="AL80" s="15"/>
      <c r="AM80" s="15"/>
      <c r="AN80" s="15"/>
      <c r="AO80" s="15"/>
      <c r="AP80" s="15">
        <v>500000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500000</v>
      </c>
      <c r="BA80" s="15"/>
      <c r="BB80" s="15"/>
      <c r="BC80" s="15"/>
      <c r="BD80" s="15"/>
      <c r="BE80" s="15">
        <v>500000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500000</v>
      </c>
      <c r="BP80" s="15"/>
      <c r="BQ80" s="15"/>
      <c r="BR80" s="15"/>
      <c r="BS80" s="15"/>
      <c r="BT80" s="16" t="s">
        <v>122</v>
      </c>
    </row>
    <row r="81" spans="1:72" ht="17.100000000000001" customHeight="1">
      <c r="A81" s="5" t="s">
        <v>123</v>
      </c>
      <c r="B81" s="4" t="s">
        <v>17</v>
      </c>
      <c r="C81" s="4" t="s">
        <v>115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123</v>
      </c>
      <c r="AA81" s="7">
        <v>650000</v>
      </c>
      <c r="AB81" s="7"/>
      <c r="AC81" s="7"/>
      <c r="AD81" s="7"/>
      <c r="AE81" s="7"/>
      <c r="AF81" s="7">
        <v>747395</v>
      </c>
      <c r="AG81" s="7"/>
      <c r="AH81" s="7"/>
      <c r="AI81" s="7"/>
      <c r="AJ81" s="7"/>
      <c r="AK81" s="7">
        <f>AK82</f>
        <v>216</v>
      </c>
      <c r="AL81" s="7"/>
      <c r="AM81" s="7"/>
      <c r="AN81" s="7"/>
      <c r="AO81" s="7"/>
      <c r="AP81" s="7">
        <v>400000</v>
      </c>
      <c r="AQ81" s="7"/>
      <c r="AR81" s="7"/>
      <c r="AS81" s="7"/>
      <c r="AT81" s="7"/>
      <c r="AU81" s="7"/>
      <c r="AV81" s="7"/>
      <c r="AW81" s="7"/>
      <c r="AX81" s="7"/>
      <c r="AY81" s="7"/>
      <c r="AZ81" s="7">
        <v>400000</v>
      </c>
      <c r="BA81" s="7"/>
      <c r="BB81" s="7"/>
      <c r="BC81" s="7"/>
      <c r="BD81" s="7"/>
      <c r="BE81" s="7">
        <v>400000</v>
      </c>
      <c r="BF81" s="7"/>
      <c r="BG81" s="7"/>
      <c r="BH81" s="7"/>
      <c r="BI81" s="7"/>
      <c r="BJ81" s="7"/>
      <c r="BK81" s="7"/>
      <c r="BL81" s="7"/>
      <c r="BM81" s="7"/>
      <c r="BN81" s="7"/>
      <c r="BO81" s="7">
        <v>400000</v>
      </c>
      <c r="BP81" s="7"/>
      <c r="BQ81" s="7"/>
      <c r="BR81" s="7"/>
      <c r="BS81" s="7"/>
      <c r="BT81" s="5" t="s">
        <v>123</v>
      </c>
    </row>
    <row r="82" spans="1:72" ht="34.15" customHeight="1">
      <c r="A82" s="8" t="s">
        <v>124</v>
      </c>
      <c r="B82" s="9" t="s">
        <v>17</v>
      </c>
      <c r="C82" s="9" t="s">
        <v>115</v>
      </c>
      <c r="D82" s="9" t="s">
        <v>22</v>
      </c>
      <c r="E82" s="9" t="s">
        <v>125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124</v>
      </c>
      <c r="AA82" s="11">
        <v>650000</v>
      </c>
      <c r="AB82" s="11"/>
      <c r="AC82" s="11"/>
      <c r="AD82" s="11"/>
      <c r="AE82" s="11"/>
      <c r="AF82" s="11">
        <v>747395</v>
      </c>
      <c r="AG82" s="11"/>
      <c r="AH82" s="11"/>
      <c r="AI82" s="11"/>
      <c r="AJ82" s="11"/>
      <c r="AK82" s="11">
        <f>AK83</f>
        <v>216</v>
      </c>
      <c r="AL82" s="11"/>
      <c r="AM82" s="11"/>
      <c r="AN82" s="11"/>
      <c r="AO82" s="11"/>
      <c r="AP82" s="11">
        <v>400000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>
        <v>400000</v>
      </c>
      <c r="BA82" s="11"/>
      <c r="BB82" s="11"/>
      <c r="BC82" s="11"/>
      <c r="BD82" s="11"/>
      <c r="BE82" s="11">
        <v>400000</v>
      </c>
      <c r="BF82" s="11"/>
      <c r="BG82" s="11"/>
      <c r="BH82" s="11"/>
      <c r="BI82" s="11"/>
      <c r="BJ82" s="11"/>
      <c r="BK82" s="11"/>
      <c r="BL82" s="11"/>
      <c r="BM82" s="11"/>
      <c r="BN82" s="11"/>
      <c r="BO82" s="11">
        <v>400000</v>
      </c>
      <c r="BP82" s="11"/>
      <c r="BQ82" s="11"/>
      <c r="BR82" s="11"/>
      <c r="BS82" s="11"/>
      <c r="BT82" s="8" t="s">
        <v>124</v>
      </c>
    </row>
    <row r="83" spans="1:72" ht="85.5" customHeight="1">
      <c r="A83" s="16" t="s">
        <v>126</v>
      </c>
      <c r="B83" s="13" t="s">
        <v>17</v>
      </c>
      <c r="C83" s="13" t="s">
        <v>115</v>
      </c>
      <c r="D83" s="13" t="s">
        <v>22</v>
      </c>
      <c r="E83" s="13" t="s">
        <v>125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6" t="s">
        <v>126</v>
      </c>
      <c r="AA83" s="15">
        <v>650000</v>
      </c>
      <c r="AB83" s="15"/>
      <c r="AC83" s="15"/>
      <c r="AD83" s="15"/>
      <c r="AE83" s="15"/>
      <c r="AF83" s="15">
        <v>747395</v>
      </c>
      <c r="AG83" s="15"/>
      <c r="AH83" s="15"/>
      <c r="AI83" s="15"/>
      <c r="AJ83" s="15"/>
      <c r="AK83" s="15">
        <v>216</v>
      </c>
      <c r="AL83" s="15"/>
      <c r="AM83" s="15"/>
      <c r="AN83" s="15"/>
      <c r="AO83" s="15"/>
      <c r="AP83" s="15">
        <v>400000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v>400000</v>
      </c>
      <c r="BA83" s="15"/>
      <c r="BB83" s="15"/>
      <c r="BC83" s="15"/>
      <c r="BD83" s="15"/>
      <c r="BE83" s="15">
        <v>400000</v>
      </c>
      <c r="BF83" s="15"/>
      <c r="BG83" s="15"/>
      <c r="BH83" s="15"/>
      <c r="BI83" s="15"/>
      <c r="BJ83" s="15"/>
      <c r="BK83" s="15"/>
      <c r="BL83" s="15"/>
      <c r="BM83" s="15"/>
      <c r="BN83" s="15"/>
      <c r="BO83" s="15">
        <v>400000</v>
      </c>
      <c r="BP83" s="15"/>
      <c r="BQ83" s="15"/>
      <c r="BR83" s="15"/>
      <c r="BS83" s="15"/>
      <c r="BT83" s="16" t="s">
        <v>126</v>
      </c>
    </row>
    <row r="84" spans="1:72" ht="17.100000000000001" customHeight="1">
      <c r="A84" s="5" t="s">
        <v>127</v>
      </c>
      <c r="B84" s="4" t="s">
        <v>17</v>
      </c>
      <c r="C84" s="4" t="s">
        <v>115</v>
      </c>
      <c r="D84" s="4" t="s">
        <v>28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127</v>
      </c>
      <c r="AA84" s="7">
        <v>7313306.4199999999</v>
      </c>
      <c r="AB84" s="7"/>
      <c r="AC84" s="7"/>
      <c r="AD84" s="7"/>
      <c r="AE84" s="7">
        <v>293306.42</v>
      </c>
      <c r="AF84" s="7">
        <v>3942564.58</v>
      </c>
      <c r="AG84" s="7"/>
      <c r="AH84" s="7">
        <v>3489964.58</v>
      </c>
      <c r="AI84" s="7"/>
      <c r="AJ84" s="7">
        <v>-109586.06</v>
      </c>
      <c r="AK84" s="7">
        <v>9699.2000000000007</v>
      </c>
      <c r="AL84" s="7"/>
      <c r="AM84" s="7">
        <v>3489964.58</v>
      </c>
      <c r="AN84" s="7"/>
      <c r="AO84" s="7">
        <v>183720.36</v>
      </c>
      <c r="AP84" s="7">
        <v>5704078.0199999996</v>
      </c>
      <c r="AQ84" s="7"/>
      <c r="AR84" s="7"/>
      <c r="AS84" s="7"/>
      <c r="AT84" s="7">
        <v>109078.02</v>
      </c>
      <c r="AU84" s="7">
        <v>11839686</v>
      </c>
      <c r="AV84" s="7"/>
      <c r="AW84" s="7">
        <v>10811700</v>
      </c>
      <c r="AX84" s="7"/>
      <c r="AY84" s="7">
        <v>999186.01</v>
      </c>
      <c r="AZ84" s="7">
        <v>17543764.02</v>
      </c>
      <c r="BA84" s="7"/>
      <c r="BB84" s="7">
        <v>10811700</v>
      </c>
      <c r="BC84" s="7"/>
      <c r="BD84" s="7">
        <v>1108264.03</v>
      </c>
      <c r="BE84" s="7">
        <v>5697700</v>
      </c>
      <c r="BF84" s="7"/>
      <c r="BG84" s="7"/>
      <c r="BH84" s="7"/>
      <c r="BI84" s="7">
        <v>102700</v>
      </c>
      <c r="BJ84" s="7">
        <v>748300</v>
      </c>
      <c r="BK84" s="7"/>
      <c r="BL84" s="7">
        <v>748300</v>
      </c>
      <c r="BM84" s="7"/>
      <c r="BN84" s="7">
        <v>-28692.3</v>
      </c>
      <c r="BO84" s="7">
        <v>6446000</v>
      </c>
      <c r="BP84" s="7"/>
      <c r="BQ84" s="7">
        <v>748300</v>
      </c>
      <c r="BR84" s="7"/>
      <c r="BS84" s="7">
        <v>74007.7</v>
      </c>
      <c r="BT84" s="5" t="s">
        <v>127</v>
      </c>
    </row>
    <row r="85" spans="1:72" s="19" customFormat="1" ht="31.5">
      <c r="A85" s="8" t="s">
        <v>199</v>
      </c>
      <c r="B85" s="9" t="s">
        <v>17</v>
      </c>
      <c r="C85" s="9" t="s">
        <v>115</v>
      </c>
      <c r="D85" s="9" t="s">
        <v>28</v>
      </c>
      <c r="E85" s="9" t="s">
        <v>200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/>
      <c r="AA85" s="11">
        <v>720000</v>
      </c>
      <c r="AB85" s="11"/>
      <c r="AC85" s="11"/>
      <c r="AD85" s="11"/>
      <c r="AE85" s="11">
        <v>720000</v>
      </c>
      <c r="AF85" s="11">
        <v>7261720</v>
      </c>
      <c r="AG85" s="11">
        <v>2280180.08</v>
      </c>
      <c r="AH85" s="11">
        <v>4981539.92</v>
      </c>
      <c r="AI85" s="11"/>
      <c r="AJ85" s="11"/>
      <c r="AK85" s="11">
        <f>AK86</f>
        <v>2394</v>
      </c>
      <c r="AL85" s="11">
        <v>2280180.08</v>
      </c>
      <c r="AM85" s="11">
        <v>4981539.92</v>
      </c>
      <c r="AN85" s="11"/>
      <c r="AO85" s="11">
        <v>720000</v>
      </c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8"/>
    </row>
    <row r="86" spans="1:72" s="19" customFormat="1" ht="78.75">
      <c r="A86" s="16" t="s">
        <v>201</v>
      </c>
      <c r="B86" s="13" t="s">
        <v>17</v>
      </c>
      <c r="C86" s="13" t="s">
        <v>115</v>
      </c>
      <c r="D86" s="13" t="s">
        <v>28</v>
      </c>
      <c r="E86" s="13" t="s">
        <v>200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32</v>
      </c>
      <c r="U86" s="13"/>
      <c r="V86" s="14"/>
      <c r="W86" s="14"/>
      <c r="X86" s="14"/>
      <c r="Y86" s="14"/>
      <c r="Z86" s="16"/>
      <c r="AA86" s="15">
        <v>720000</v>
      </c>
      <c r="AB86" s="15"/>
      <c r="AC86" s="15"/>
      <c r="AD86" s="15"/>
      <c r="AE86" s="15">
        <v>720000</v>
      </c>
      <c r="AF86" s="15">
        <v>7261720</v>
      </c>
      <c r="AG86" s="15">
        <v>2280180.08</v>
      </c>
      <c r="AH86" s="15">
        <v>4981539.92</v>
      </c>
      <c r="AI86" s="15"/>
      <c r="AJ86" s="15"/>
      <c r="AK86" s="15">
        <v>2394</v>
      </c>
      <c r="AL86" s="15">
        <v>2280180.08</v>
      </c>
      <c r="AM86" s="15">
        <v>4981539.92</v>
      </c>
      <c r="AN86" s="15"/>
      <c r="AO86" s="15">
        <v>720000</v>
      </c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6"/>
    </row>
    <row r="87" spans="1:72" ht="68.45" customHeight="1">
      <c r="A87" s="8" t="s">
        <v>128</v>
      </c>
      <c r="B87" s="9" t="s">
        <v>17</v>
      </c>
      <c r="C87" s="9" t="s">
        <v>115</v>
      </c>
      <c r="D87" s="9" t="s">
        <v>28</v>
      </c>
      <c r="E87" s="9" t="s">
        <v>129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128</v>
      </c>
      <c r="AA87" s="11">
        <v>3475000</v>
      </c>
      <c r="AB87" s="11"/>
      <c r="AC87" s="11"/>
      <c r="AD87" s="11"/>
      <c r="AE87" s="11"/>
      <c r="AF87" s="11">
        <v>100000</v>
      </c>
      <c r="AG87" s="11"/>
      <c r="AH87" s="11"/>
      <c r="AI87" s="11"/>
      <c r="AJ87" s="11"/>
      <c r="AK87" s="11">
        <f>AK88+AK89</f>
        <v>2104.8000000000002</v>
      </c>
      <c r="AL87" s="11"/>
      <c r="AM87" s="11"/>
      <c r="AN87" s="11"/>
      <c r="AO87" s="11"/>
      <c r="AP87" s="11">
        <v>3300000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3300000</v>
      </c>
      <c r="BA87" s="11"/>
      <c r="BB87" s="11"/>
      <c r="BC87" s="11"/>
      <c r="BD87" s="11"/>
      <c r="BE87" s="11">
        <v>3300000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3300000</v>
      </c>
      <c r="BP87" s="11"/>
      <c r="BQ87" s="11"/>
      <c r="BR87" s="11"/>
      <c r="BS87" s="11"/>
      <c r="BT87" s="8" t="s">
        <v>128</v>
      </c>
    </row>
    <row r="88" spans="1:72" ht="119.65" customHeight="1">
      <c r="A88" s="16" t="s">
        <v>130</v>
      </c>
      <c r="B88" s="13" t="s">
        <v>17</v>
      </c>
      <c r="C88" s="13" t="s">
        <v>115</v>
      </c>
      <c r="D88" s="13" t="s">
        <v>28</v>
      </c>
      <c r="E88" s="13" t="s">
        <v>129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32</v>
      </c>
      <c r="U88" s="13"/>
      <c r="V88" s="14"/>
      <c r="W88" s="14"/>
      <c r="X88" s="14"/>
      <c r="Y88" s="14"/>
      <c r="Z88" s="16" t="s">
        <v>130</v>
      </c>
      <c r="AA88" s="15">
        <v>3465000</v>
      </c>
      <c r="AB88" s="15"/>
      <c r="AC88" s="15"/>
      <c r="AD88" s="15"/>
      <c r="AE88" s="15"/>
      <c r="AF88" s="15">
        <v>100000</v>
      </c>
      <c r="AG88" s="15"/>
      <c r="AH88" s="15"/>
      <c r="AI88" s="15"/>
      <c r="AJ88" s="15"/>
      <c r="AK88" s="15">
        <v>2103.8000000000002</v>
      </c>
      <c r="AL88" s="15"/>
      <c r="AM88" s="15"/>
      <c r="AN88" s="15"/>
      <c r="AO88" s="15"/>
      <c r="AP88" s="15">
        <v>3290000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3290000</v>
      </c>
      <c r="BA88" s="15"/>
      <c r="BB88" s="15"/>
      <c r="BC88" s="15"/>
      <c r="BD88" s="15"/>
      <c r="BE88" s="15">
        <v>3290000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3290000</v>
      </c>
      <c r="BP88" s="15"/>
      <c r="BQ88" s="15"/>
      <c r="BR88" s="15"/>
      <c r="BS88" s="15"/>
      <c r="BT88" s="16" t="s">
        <v>130</v>
      </c>
    </row>
    <row r="89" spans="1:72" ht="85.5" customHeight="1">
      <c r="A89" s="16" t="s">
        <v>131</v>
      </c>
      <c r="B89" s="13" t="s">
        <v>17</v>
      </c>
      <c r="C89" s="13" t="s">
        <v>115</v>
      </c>
      <c r="D89" s="13" t="s">
        <v>28</v>
      </c>
      <c r="E89" s="13" t="s">
        <v>129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6" t="s">
        <v>131</v>
      </c>
      <c r="AA89" s="15">
        <v>10000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1</v>
      </c>
      <c r="AL89" s="15"/>
      <c r="AM89" s="15"/>
      <c r="AN89" s="15"/>
      <c r="AO89" s="15"/>
      <c r="AP89" s="15">
        <v>10000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10000</v>
      </c>
      <c r="BA89" s="15"/>
      <c r="BB89" s="15"/>
      <c r="BC89" s="15"/>
      <c r="BD89" s="15"/>
      <c r="BE89" s="15">
        <v>10000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10000</v>
      </c>
      <c r="BP89" s="15"/>
      <c r="BQ89" s="15"/>
      <c r="BR89" s="15"/>
      <c r="BS89" s="15"/>
      <c r="BT89" s="16" t="s">
        <v>131</v>
      </c>
    </row>
    <row r="90" spans="1:72" ht="85.5" customHeight="1">
      <c r="A90" s="8" t="s">
        <v>132</v>
      </c>
      <c r="B90" s="9" t="s">
        <v>17</v>
      </c>
      <c r="C90" s="9" t="s">
        <v>115</v>
      </c>
      <c r="D90" s="9" t="s">
        <v>28</v>
      </c>
      <c r="E90" s="9" t="s">
        <v>133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132</v>
      </c>
      <c r="AA90" s="11">
        <v>1610000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f>AK91</f>
        <v>430.9</v>
      </c>
      <c r="AL90" s="11"/>
      <c r="AM90" s="11"/>
      <c r="AN90" s="11"/>
      <c r="AO90" s="11"/>
      <c r="AP90" s="11">
        <v>910000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>
        <v>910000</v>
      </c>
      <c r="BA90" s="11"/>
      <c r="BB90" s="11"/>
      <c r="BC90" s="11"/>
      <c r="BD90" s="11"/>
      <c r="BE90" s="11">
        <v>910000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910000</v>
      </c>
      <c r="BP90" s="11"/>
      <c r="BQ90" s="11"/>
      <c r="BR90" s="11"/>
      <c r="BS90" s="11"/>
      <c r="BT90" s="8" t="s">
        <v>132</v>
      </c>
    </row>
    <row r="91" spans="1:72" ht="136.9" customHeight="1">
      <c r="A91" s="16" t="s">
        <v>134</v>
      </c>
      <c r="B91" s="13" t="s">
        <v>17</v>
      </c>
      <c r="C91" s="13" t="s">
        <v>115</v>
      </c>
      <c r="D91" s="13" t="s">
        <v>28</v>
      </c>
      <c r="E91" s="13" t="s">
        <v>133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32</v>
      </c>
      <c r="U91" s="13"/>
      <c r="V91" s="14"/>
      <c r="W91" s="14"/>
      <c r="X91" s="14"/>
      <c r="Y91" s="14"/>
      <c r="Z91" s="16" t="s">
        <v>134</v>
      </c>
      <c r="AA91" s="15">
        <v>1610000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430.9</v>
      </c>
      <c r="AL91" s="15"/>
      <c r="AM91" s="15"/>
      <c r="AN91" s="15"/>
      <c r="AO91" s="15"/>
      <c r="AP91" s="15">
        <v>910000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910000</v>
      </c>
      <c r="BA91" s="15"/>
      <c r="BB91" s="15"/>
      <c r="BC91" s="15"/>
      <c r="BD91" s="15"/>
      <c r="BE91" s="15">
        <v>910000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910000</v>
      </c>
      <c r="BP91" s="15"/>
      <c r="BQ91" s="15"/>
      <c r="BR91" s="15"/>
      <c r="BS91" s="15"/>
      <c r="BT91" s="16" t="s">
        <v>134</v>
      </c>
    </row>
    <row r="92" spans="1:72" ht="51.4" customHeight="1">
      <c r="A92" s="8" t="s">
        <v>135</v>
      </c>
      <c r="B92" s="9" t="s">
        <v>17</v>
      </c>
      <c r="C92" s="9" t="s">
        <v>115</v>
      </c>
      <c r="D92" s="9" t="s">
        <v>28</v>
      </c>
      <c r="E92" s="9" t="s">
        <v>136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135</v>
      </c>
      <c r="AA92" s="11">
        <v>400000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>
        <f>AK93</f>
        <v>98.8</v>
      </c>
      <c r="AL92" s="11"/>
      <c r="AM92" s="11"/>
      <c r="AN92" s="11"/>
      <c r="AO92" s="11"/>
      <c r="AP92" s="11">
        <v>200000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200000</v>
      </c>
      <c r="BA92" s="11"/>
      <c r="BB92" s="11"/>
      <c r="BC92" s="11"/>
      <c r="BD92" s="11"/>
      <c r="BE92" s="11">
        <v>200000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200000</v>
      </c>
      <c r="BP92" s="11"/>
      <c r="BQ92" s="11"/>
      <c r="BR92" s="11"/>
      <c r="BS92" s="11"/>
      <c r="BT92" s="8" t="s">
        <v>135</v>
      </c>
    </row>
    <row r="93" spans="1:72" ht="102.6" customHeight="1">
      <c r="A93" s="16" t="s">
        <v>137</v>
      </c>
      <c r="B93" s="13" t="s">
        <v>17</v>
      </c>
      <c r="C93" s="13" t="s">
        <v>115</v>
      </c>
      <c r="D93" s="13" t="s">
        <v>28</v>
      </c>
      <c r="E93" s="13" t="s">
        <v>136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6" t="s">
        <v>137</v>
      </c>
      <c r="AA93" s="15">
        <v>400000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98.8</v>
      </c>
      <c r="AL93" s="15"/>
      <c r="AM93" s="15"/>
      <c r="AN93" s="15"/>
      <c r="AO93" s="15"/>
      <c r="AP93" s="15">
        <v>200000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200000</v>
      </c>
      <c r="BA93" s="15"/>
      <c r="BB93" s="15"/>
      <c r="BC93" s="15"/>
      <c r="BD93" s="15"/>
      <c r="BE93" s="15">
        <v>200000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200000</v>
      </c>
      <c r="BP93" s="15"/>
      <c r="BQ93" s="15"/>
      <c r="BR93" s="15"/>
      <c r="BS93" s="15"/>
      <c r="BT93" s="16" t="s">
        <v>137</v>
      </c>
    </row>
    <row r="94" spans="1:72" ht="51.4" customHeight="1">
      <c r="A94" s="8" t="s">
        <v>138</v>
      </c>
      <c r="B94" s="9" t="s">
        <v>17</v>
      </c>
      <c r="C94" s="9" t="s">
        <v>115</v>
      </c>
      <c r="D94" s="9" t="s">
        <v>28</v>
      </c>
      <c r="E94" s="9" t="s">
        <v>139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138</v>
      </c>
      <c r="AA94" s="11">
        <v>1485000</v>
      </c>
      <c r="AB94" s="11"/>
      <c r="AC94" s="11"/>
      <c r="AD94" s="11"/>
      <c r="AE94" s="11"/>
      <c r="AF94" s="11">
        <v>462186.06</v>
      </c>
      <c r="AG94" s="11"/>
      <c r="AH94" s="11"/>
      <c r="AI94" s="11"/>
      <c r="AJ94" s="11"/>
      <c r="AK94" s="11">
        <f>AK95</f>
        <v>665.3</v>
      </c>
      <c r="AL94" s="11"/>
      <c r="AM94" s="11"/>
      <c r="AN94" s="11"/>
      <c r="AO94" s="11"/>
      <c r="AP94" s="11">
        <v>1185000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1185000</v>
      </c>
      <c r="BA94" s="11"/>
      <c r="BB94" s="11"/>
      <c r="BC94" s="11"/>
      <c r="BD94" s="11"/>
      <c r="BE94" s="11">
        <v>1185000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1185000</v>
      </c>
      <c r="BP94" s="11"/>
      <c r="BQ94" s="11"/>
      <c r="BR94" s="11"/>
      <c r="BS94" s="11"/>
      <c r="BT94" s="8" t="s">
        <v>138</v>
      </c>
    </row>
    <row r="95" spans="1:72" ht="102.6" customHeight="1">
      <c r="A95" s="16" t="s">
        <v>140</v>
      </c>
      <c r="B95" s="13" t="s">
        <v>17</v>
      </c>
      <c r="C95" s="13" t="s">
        <v>115</v>
      </c>
      <c r="D95" s="13" t="s">
        <v>28</v>
      </c>
      <c r="E95" s="13" t="s">
        <v>139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140</v>
      </c>
      <c r="AA95" s="15">
        <v>1485000</v>
      </c>
      <c r="AB95" s="15"/>
      <c r="AC95" s="15"/>
      <c r="AD95" s="15"/>
      <c r="AE95" s="15"/>
      <c r="AF95" s="15">
        <v>462186.06</v>
      </c>
      <c r="AG95" s="15"/>
      <c r="AH95" s="15"/>
      <c r="AI95" s="15"/>
      <c r="AJ95" s="15"/>
      <c r="AK95" s="15">
        <v>665.3</v>
      </c>
      <c r="AL95" s="15"/>
      <c r="AM95" s="15"/>
      <c r="AN95" s="15"/>
      <c r="AO95" s="15"/>
      <c r="AP95" s="15">
        <v>1185000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1185000</v>
      </c>
      <c r="BA95" s="15"/>
      <c r="BB95" s="15"/>
      <c r="BC95" s="15"/>
      <c r="BD95" s="15"/>
      <c r="BE95" s="15">
        <v>1185000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1185000</v>
      </c>
      <c r="BP95" s="15"/>
      <c r="BQ95" s="15"/>
      <c r="BR95" s="15"/>
      <c r="BS95" s="15"/>
      <c r="BT95" s="16" t="s">
        <v>140</v>
      </c>
    </row>
    <row r="96" spans="1:72" ht="153.94999999999999" customHeight="1">
      <c r="A96" s="8" t="s">
        <v>141</v>
      </c>
      <c r="B96" s="9" t="s">
        <v>17</v>
      </c>
      <c r="C96" s="9" t="s">
        <v>115</v>
      </c>
      <c r="D96" s="9" t="s">
        <v>28</v>
      </c>
      <c r="E96" s="9" t="s">
        <v>142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141</v>
      </c>
      <c r="AA96" s="11">
        <v>55522</v>
      </c>
      <c r="AB96" s="11"/>
      <c r="AC96" s="11"/>
      <c r="AD96" s="11"/>
      <c r="AE96" s="11">
        <v>55522</v>
      </c>
      <c r="AF96" s="11">
        <v>1054900</v>
      </c>
      <c r="AG96" s="11"/>
      <c r="AH96" s="11">
        <v>1054900</v>
      </c>
      <c r="AI96" s="11"/>
      <c r="AJ96" s="11"/>
      <c r="AK96" s="11">
        <f>AK97</f>
        <v>0</v>
      </c>
      <c r="AL96" s="11"/>
      <c r="AM96" s="11">
        <v>1054900</v>
      </c>
      <c r="AN96" s="11"/>
      <c r="AO96" s="11">
        <v>55522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8" t="s">
        <v>141</v>
      </c>
    </row>
    <row r="97" spans="1:72" ht="205.35" customHeight="1">
      <c r="A97" s="12" t="s">
        <v>143</v>
      </c>
      <c r="B97" s="13" t="s">
        <v>17</v>
      </c>
      <c r="C97" s="13" t="s">
        <v>115</v>
      </c>
      <c r="D97" s="13" t="s">
        <v>28</v>
      </c>
      <c r="E97" s="13" t="s">
        <v>142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2" t="s">
        <v>143</v>
      </c>
      <c r="AA97" s="15">
        <v>55522</v>
      </c>
      <c r="AB97" s="15"/>
      <c r="AC97" s="15"/>
      <c r="AD97" s="15"/>
      <c r="AE97" s="15">
        <v>55522</v>
      </c>
      <c r="AF97" s="15">
        <v>1054900</v>
      </c>
      <c r="AG97" s="15"/>
      <c r="AH97" s="15">
        <v>1054900</v>
      </c>
      <c r="AI97" s="15"/>
      <c r="AJ97" s="15"/>
      <c r="AK97" s="15">
        <v>0</v>
      </c>
      <c r="AL97" s="15"/>
      <c r="AM97" s="15">
        <v>1054900</v>
      </c>
      <c r="AN97" s="15"/>
      <c r="AO97" s="15">
        <v>55522</v>
      </c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2" t="s">
        <v>143</v>
      </c>
    </row>
    <row r="98" spans="1:72" ht="34.15" customHeight="1">
      <c r="A98" s="17" t="s">
        <v>91</v>
      </c>
      <c r="B98" s="9" t="s">
        <v>17</v>
      </c>
      <c r="C98" s="9" t="s">
        <v>115</v>
      </c>
      <c r="D98" s="9" t="s">
        <v>28</v>
      </c>
      <c r="E98" s="9" t="s">
        <v>202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144</v>
      </c>
      <c r="AA98" s="11">
        <v>67216</v>
      </c>
      <c r="AB98" s="11"/>
      <c r="AC98" s="11"/>
      <c r="AD98" s="11"/>
      <c r="AE98" s="11">
        <v>67216</v>
      </c>
      <c r="AF98" s="11">
        <v>1276400</v>
      </c>
      <c r="AG98" s="11"/>
      <c r="AH98" s="11">
        <v>1276400</v>
      </c>
      <c r="AI98" s="11"/>
      <c r="AJ98" s="11"/>
      <c r="AK98" s="11">
        <f>AK99</f>
        <v>561.4</v>
      </c>
      <c r="AL98" s="11"/>
      <c r="AM98" s="11">
        <v>1276400</v>
      </c>
      <c r="AN98" s="11"/>
      <c r="AO98" s="11">
        <v>67216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8" t="s">
        <v>144</v>
      </c>
    </row>
    <row r="99" spans="1:72" ht="85.5" customHeight="1">
      <c r="A99" s="12" t="s">
        <v>92</v>
      </c>
      <c r="B99" s="13" t="s">
        <v>17</v>
      </c>
      <c r="C99" s="13" t="s">
        <v>115</v>
      </c>
      <c r="D99" s="13" t="s">
        <v>28</v>
      </c>
      <c r="E99" s="13" t="s">
        <v>202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145</v>
      </c>
      <c r="AA99" s="15">
        <v>67216</v>
      </c>
      <c r="AB99" s="15"/>
      <c r="AC99" s="15"/>
      <c r="AD99" s="15"/>
      <c r="AE99" s="15">
        <v>67216</v>
      </c>
      <c r="AF99" s="15">
        <v>1276400</v>
      </c>
      <c r="AG99" s="15"/>
      <c r="AH99" s="15">
        <v>1276400</v>
      </c>
      <c r="AI99" s="15"/>
      <c r="AJ99" s="15"/>
      <c r="AK99" s="15">
        <v>561.4</v>
      </c>
      <c r="AL99" s="15"/>
      <c r="AM99" s="15">
        <v>1276400</v>
      </c>
      <c r="AN99" s="15"/>
      <c r="AO99" s="15">
        <v>67216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6" t="s">
        <v>145</v>
      </c>
    </row>
    <row r="100" spans="1:72" ht="85.5" customHeight="1">
      <c r="A100" s="8" t="s">
        <v>172</v>
      </c>
      <c r="B100" s="9" t="s">
        <v>17</v>
      </c>
      <c r="C100" s="9" t="s">
        <v>115</v>
      </c>
      <c r="D100" s="9" t="s">
        <v>28</v>
      </c>
      <c r="E100" s="9" t="s">
        <v>210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3"/>
      <c r="V100" s="14"/>
      <c r="W100" s="14"/>
      <c r="X100" s="14"/>
      <c r="Y100" s="14"/>
      <c r="Z100" s="16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>
        <f>AK101</f>
        <v>210.5</v>
      </c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6"/>
    </row>
    <row r="101" spans="1:72" ht="85.5" customHeight="1">
      <c r="A101" s="16" t="s">
        <v>174</v>
      </c>
      <c r="B101" s="13" t="s">
        <v>17</v>
      </c>
      <c r="C101" s="13" t="s">
        <v>115</v>
      </c>
      <c r="D101" s="13" t="s">
        <v>28</v>
      </c>
      <c r="E101" s="13" t="s">
        <v>210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6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210.5</v>
      </c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6"/>
    </row>
    <row r="102" spans="1:72" ht="68.45" customHeight="1">
      <c r="A102" s="8" t="s">
        <v>146</v>
      </c>
      <c r="B102" s="9" t="s">
        <v>17</v>
      </c>
      <c r="C102" s="9" t="s">
        <v>115</v>
      </c>
      <c r="D102" s="9" t="s">
        <v>28</v>
      </c>
      <c r="E102" s="9" t="s">
        <v>147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146</v>
      </c>
      <c r="AA102" s="11">
        <v>60568.42</v>
      </c>
      <c r="AB102" s="11"/>
      <c r="AC102" s="11"/>
      <c r="AD102" s="11"/>
      <c r="AE102" s="11">
        <v>60568.42</v>
      </c>
      <c r="AF102" s="11">
        <v>1159078.52</v>
      </c>
      <c r="AG102" s="11"/>
      <c r="AH102" s="11">
        <v>1158664.58</v>
      </c>
      <c r="AI102" s="11"/>
      <c r="AJ102" s="11">
        <v>413.94</v>
      </c>
      <c r="AK102" s="11">
        <f>AK103</f>
        <v>0</v>
      </c>
      <c r="AL102" s="11"/>
      <c r="AM102" s="11">
        <v>1158664.58</v>
      </c>
      <c r="AN102" s="11"/>
      <c r="AO102" s="11">
        <v>60982.36</v>
      </c>
      <c r="AP102" s="11">
        <v>109078.02</v>
      </c>
      <c r="AQ102" s="11"/>
      <c r="AR102" s="11"/>
      <c r="AS102" s="11"/>
      <c r="AT102" s="11">
        <v>109078.02</v>
      </c>
      <c r="AU102" s="11">
        <v>811700</v>
      </c>
      <c r="AV102" s="11"/>
      <c r="AW102" s="11">
        <v>811700</v>
      </c>
      <c r="AX102" s="11"/>
      <c r="AY102" s="11">
        <v>-28799.99</v>
      </c>
      <c r="AZ102" s="11">
        <v>920778.02</v>
      </c>
      <c r="BA102" s="11"/>
      <c r="BB102" s="11">
        <v>811700</v>
      </c>
      <c r="BC102" s="11"/>
      <c r="BD102" s="11">
        <v>80278.03</v>
      </c>
      <c r="BE102" s="11">
        <v>102700</v>
      </c>
      <c r="BF102" s="11"/>
      <c r="BG102" s="11"/>
      <c r="BH102" s="11"/>
      <c r="BI102" s="11">
        <v>102700</v>
      </c>
      <c r="BJ102" s="11">
        <v>748300</v>
      </c>
      <c r="BK102" s="11"/>
      <c r="BL102" s="11">
        <v>748300</v>
      </c>
      <c r="BM102" s="11"/>
      <c r="BN102" s="11">
        <v>-28692.3</v>
      </c>
      <c r="BO102" s="11">
        <v>851000</v>
      </c>
      <c r="BP102" s="11"/>
      <c r="BQ102" s="11">
        <v>748300</v>
      </c>
      <c r="BR102" s="11"/>
      <c r="BS102" s="11">
        <v>74007.7</v>
      </c>
      <c r="BT102" s="8" t="s">
        <v>146</v>
      </c>
    </row>
    <row r="103" spans="1:72" ht="119.65" customHeight="1">
      <c r="A103" s="16" t="s">
        <v>148</v>
      </c>
      <c r="B103" s="13" t="s">
        <v>17</v>
      </c>
      <c r="C103" s="13" t="s">
        <v>115</v>
      </c>
      <c r="D103" s="13" t="s">
        <v>28</v>
      </c>
      <c r="E103" s="13" t="s">
        <v>147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32</v>
      </c>
      <c r="U103" s="13"/>
      <c r="V103" s="14"/>
      <c r="W103" s="14"/>
      <c r="X103" s="14"/>
      <c r="Y103" s="14"/>
      <c r="Z103" s="16" t="s">
        <v>148</v>
      </c>
      <c r="AA103" s="15">
        <v>60568.42</v>
      </c>
      <c r="AB103" s="15"/>
      <c r="AC103" s="15"/>
      <c r="AD103" s="15"/>
      <c r="AE103" s="15">
        <v>60568.42</v>
      </c>
      <c r="AF103" s="15">
        <v>1159078.52</v>
      </c>
      <c r="AG103" s="15"/>
      <c r="AH103" s="15">
        <v>1158664.58</v>
      </c>
      <c r="AI103" s="15"/>
      <c r="AJ103" s="15">
        <v>413.94</v>
      </c>
      <c r="AK103" s="15">
        <v>0</v>
      </c>
      <c r="AL103" s="15"/>
      <c r="AM103" s="15">
        <v>1158664.58</v>
      </c>
      <c r="AN103" s="15"/>
      <c r="AO103" s="15">
        <v>60982.36</v>
      </c>
      <c r="AP103" s="15">
        <v>109078.02</v>
      </c>
      <c r="AQ103" s="15"/>
      <c r="AR103" s="15"/>
      <c r="AS103" s="15"/>
      <c r="AT103" s="15">
        <v>109078.02</v>
      </c>
      <c r="AU103" s="15">
        <v>811700</v>
      </c>
      <c r="AV103" s="15"/>
      <c r="AW103" s="15">
        <v>811700</v>
      </c>
      <c r="AX103" s="15"/>
      <c r="AY103" s="15">
        <v>-28799.99</v>
      </c>
      <c r="AZ103" s="15">
        <v>920778.02</v>
      </c>
      <c r="BA103" s="15"/>
      <c r="BB103" s="15">
        <v>811700</v>
      </c>
      <c r="BC103" s="15"/>
      <c r="BD103" s="15">
        <v>80278.03</v>
      </c>
      <c r="BE103" s="15">
        <v>102700</v>
      </c>
      <c r="BF103" s="15"/>
      <c r="BG103" s="15"/>
      <c r="BH103" s="15"/>
      <c r="BI103" s="15">
        <v>102700</v>
      </c>
      <c r="BJ103" s="15">
        <v>748300</v>
      </c>
      <c r="BK103" s="15"/>
      <c r="BL103" s="15">
        <v>748300</v>
      </c>
      <c r="BM103" s="15"/>
      <c r="BN103" s="15">
        <v>-28692.3</v>
      </c>
      <c r="BO103" s="15">
        <v>851000</v>
      </c>
      <c r="BP103" s="15"/>
      <c r="BQ103" s="15">
        <v>748300</v>
      </c>
      <c r="BR103" s="15"/>
      <c r="BS103" s="15">
        <v>74007.7</v>
      </c>
      <c r="BT103" s="16" t="s">
        <v>148</v>
      </c>
    </row>
    <row r="104" spans="1:72" ht="68.45" customHeight="1">
      <c r="A104" s="8" t="s">
        <v>203</v>
      </c>
      <c r="B104" s="9" t="s">
        <v>17</v>
      </c>
      <c r="C104" s="9" t="s">
        <v>115</v>
      </c>
      <c r="D104" s="9" t="s">
        <v>28</v>
      </c>
      <c r="E104" s="9" t="s">
        <v>204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93</v>
      </c>
      <c r="AA104" s="11">
        <v>50000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>
        <f>AK105</f>
        <v>3243.5</v>
      </c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8" t="s">
        <v>93</v>
      </c>
    </row>
    <row r="105" spans="1:72" ht="85.5" customHeight="1">
      <c r="A105" s="16" t="s">
        <v>205</v>
      </c>
      <c r="B105" s="13" t="s">
        <v>17</v>
      </c>
      <c r="C105" s="13" t="s">
        <v>115</v>
      </c>
      <c r="D105" s="13" t="s">
        <v>28</v>
      </c>
      <c r="E105" s="13" t="s">
        <v>204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32</v>
      </c>
      <c r="U105" s="13"/>
      <c r="V105" s="14"/>
      <c r="W105" s="14"/>
      <c r="X105" s="14"/>
      <c r="Y105" s="14"/>
      <c r="Z105" s="16" t="s">
        <v>95</v>
      </c>
      <c r="AA105" s="15">
        <v>50000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3243.5</v>
      </c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6" t="s">
        <v>95</v>
      </c>
    </row>
    <row r="106" spans="1:72" ht="17.100000000000001" customHeight="1">
      <c r="A106" s="5" t="s">
        <v>149</v>
      </c>
      <c r="B106" s="4" t="s">
        <v>17</v>
      </c>
      <c r="C106" s="4" t="s">
        <v>150</v>
      </c>
      <c r="D106" s="4" t="s">
        <v>20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149</v>
      </c>
      <c r="AA106" s="7"/>
      <c r="AB106" s="7"/>
      <c r="AC106" s="7"/>
      <c r="AD106" s="7"/>
      <c r="AE106" s="7"/>
      <c r="AF106" s="7">
        <v>50000</v>
      </c>
      <c r="AG106" s="7"/>
      <c r="AH106" s="7"/>
      <c r="AI106" s="7"/>
      <c r="AJ106" s="7"/>
      <c r="AK106" s="7">
        <f>AK107</f>
        <v>50</v>
      </c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5" t="s">
        <v>149</v>
      </c>
    </row>
    <row r="107" spans="1:72" ht="17.100000000000001" customHeight="1">
      <c r="A107" s="5" t="s">
        <v>151</v>
      </c>
      <c r="B107" s="4" t="s">
        <v>17</v>
      </c>
      <c r="C107" s="4" t="s">
        <v>150</v>
      </c>
      <c r="D107" s="4" t="s">
        <v>150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151</v>
      </c>
      <c r="AA107" s="7"/>
      <c r="AB107" s="7"/>
      <c r="AC107" s="7"/>
      <c r="AD107" s="7"/>
      <c r="AE107" s="7"/>
      <c r="AF107" s="7">
        <v>50000</v>
      </c>
      <c r="AG107" s="7"/>
      <c r="AH107" s="7"/>
      <c r="AI107" s="7"/>
      <c r="AJ107" s="7"/>
      <c r="AK107" s="7">
        <f>AK108</f>
        <v>50</v>
      </c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5" t="s">
        <v>151</v>
      </c>
    </row>
    <row r="108" spans="1:72" ht="51.4" customHeight="1">
      <c r="A108" s="8" t="s">
        <v>152</v>
      </c>
      <c r="B108" s="9" t="s">
        <v>17</v>
      </c>
      <c r="C108" s="9" t="s">
        <v>150</v>
      </c>
      <c r="D108" s="9" t="s">
        <v>150</v>
      </c>
      <c r="E108" s="9" t="s">
        <v>153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152</v>
      </c>
      <c r="AA108" s="11"/>
      <c r="AB108" s="11"/>
      <c r="AC108" s="11"/>
      <c r="AD108" s="11"/>
      <c r="AE108" s="11"/>
      <c r="AF108" s="11">
        <v>50000</v>
      </c>
      <c r="AG108" s="11"/>
      <c r="AH108" s="11"/>
      <c r="AI108" s="11"/>
      <c r="AJ108" s="11"/>
      <c r="AK108" s="11">
        <f>AK109</f>
        <v>50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8" t="s">
        <v>152</v>
      </c>
    </row>
    <row r="109" spans="1:72" ht="102.6" customHeight="1">
      <c r="A109" s="16" t="s">
        <v>154</v>
      </c>
      <c r="B109" s="13" t="s">
        <v>17</v>
      </c>
      <c r="C109" s="13" t="s">
        <v>150</v>
      </c>
      <c r="D109" s="13" t="s">
        <v>150</v>
      </c>
      <c r="E109" s="13" t="s">
        <v>153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32</v>
      </c>
      <c r="U109" s="13"/>
      <c r="V109" s="14"/>
      <c r="W109" s="14"/>
      <c r="X109" s="14"/>
      <c r="Y109" s="14"/>
      <c r="Z109" s="16" t="s">
        <v>154</v>
      </c>
      <c r="AA109" s="15"/>
      <c r="AB109" s="15"/>
      <c r="AC109" s="15"/>
      <c r="AD109" s="15"/>
      <c r="AE109" s="15"/>
      <c r="AF109" s="15">
        <v>50000</v>
      </c>
      <c r="AG109" s="15"/>
      <c r="AH109" s="15"/>
      <c r="AI109" s="15"/>
      <c r="AJ109" s="15"/>
      <c r="AK109" s="15">
        <v>50</v>
      </c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6" t="s">
        <v>154</v>
      </c>
    </row>
    <row r="110" spans="1:72" ht="17.100000000000001" customHeight="1">
      <c r="A110" s="5" t="s">
        <v>155</v>
      </c>
      <c r="B110" s="4" t="s">
        <v>17</v>
      </c>
      <c r="C110" s="4" t="s">
        <v>156</v>
      </c>
      <c r="D110" s="4" t="s">
        <v>20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155</v>
      </c>
      <c r="AA110" s="7">
        <v>19127853.710000001</v>
      </c>
      <c r="AB110" s="7"/>
      <c r="AC110" s="7"/>
      <c r="AD110" s="7"/>
      <c r="AE110" s="7">
        <v>3161279.71</v>
      </c>
      <c r="AF110" s="7">
        <v>15328181</v>
      </c>
      <c r="AG110" s="7"/>
      <c r="AH110" s="7">
        <v>14676000</v>
      </c>
      <c r="AI110" s="7"/>
      <c r="AJ110" s="7"/>
      <c r="AK110" s="7">
        <v>10317.700000000001</v>
      </c>
      <c r="AL110" s="7"/>
      <c r="AM110" s="7">
        <v>14676000</v>
      </c>
      <c r="AN110" s="7"/>
      <c r="AO110" s="7">
        <v>3161279.71</v>
      </c>
      <c r="AP110" s="7">
        <v>21174474</v>
      </c>
      <c r="AQ110" s="7"/>
      <c r="AR110" s="7"/>
      <c r="AS110" s="7"/>
      <c r="AT110" s="7"/>
      <c r="AU110" s="7"/>
      <c r="AV110" s="7"/>
      <c r="AW110" s="7"/>
      <c r="AX110" s="7"/>
      <c r="AY110" s="7"/>
      <c r="AZ110" s="7">
        <v>21174474</v>
      </c>
      <c r="BA110" s="7"/>
      <c r="BB110" s="7"/>
      <c r="BC110" s="7"/>
      <c r="BD110" s="7"/>
      <c r="BE110" s="7">
        <v>21658374</v>
      </c>
      <c r="BF110" s="7"/>
      <c r="BG110" s="7"/>
      <c r="BH110" s="7"/>
      <c r="BI110" s="7"/>
      <c r="BJ110" s="7"/>
      <c r="BK110" s="7"/>
      <c r="BL110" s="7"/>
      <c r="BM110" s="7"/>
      <c r="BN110" s="7"/>
      <c r="BO110" s="7">
        <v>21658374</v>
      </c>
      <c r="BP110" s="7"/>
      <c r="BQ110" s="7"/>
      <c r="BR110" s="7"/>
      <c r="BS110" s="7"/>
      <c r="BT110" s="5" t="s">
        <v>155</v>
      </c>
    </row>
    <row r="111" spans="1:72" ht="17.100000000000001" customHeight="1">
      <c r="A111" s="5" t="s">
        <v>157</v>
      </c>
      <c r="B111" s="4" t="s">
        <v>17</v>
      </c>
      <c r="C111" s="4" t="s">
        <v>156</v>
      </c>
      <c r="D111" s="4" t="s">
        <v>19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 t="s">
        <v>157</v>
      </c>
      <c r="AA111" s="7">
        <v>19127853.710000001</v>
      </c>
      <c r="AB111" s="7"/>
      <c r="AC111" s="7"/>
      <c r="AD111" s="7"/>
      <c r="AE111" s="7">
        <v>3161279.71</v>
      </c>
      <c r="AF111" s="7">
        <v>15328181</v>
      </c>
      <c r="AG111" s="7"/>
      <c r="AH111" s="7">
        <v>14676000</v>
      </c>
      <c r="AI111" s="7"/>
      <c r="AJ111" s="7"/>
      <c r="AK111" s="7">
        <v>10317.700000000001</v>
      </c>
      <c r="AL111" s="7"/>
      <c r="AM111" s="7">
        <v>14676000</v>
      </c>
      <c r="AN111" s="7"/>
      <c r="AO111" s="7">
        <v>3161279.71</v>
      </c>
      <c r="AP111" s="7">
        <v>21174474</v>
      </c>
      <c r="AQ111" s="7"/>
      <c r="AR111" s="7"/>
      <c r="AS111" s="7"/>
      <c r="AT111" s="7"/>
      <c r="AU111" s="7"/>
      <c r="AV111" s="7"/>
      <c r="AW111" s="7"/>
      <c r="AX111" s="7"/>
      <c r="AY111" s="7"/>
      <c r="AZ111" s="7">
        <v>21174474</v>
      </c>
      <c r="BA111" s="7"/>
      <c r="BB111" s="7"/>
      <c r="BC111" s="7"/>
      <c r="BD111" s="7"/>
      <c r="BE111" s="7">
        <v>21658374</v>
      </c>
      <c r="BF111" s="7"/>
      <c r="BG111" s="7"/>
      <c r="BH111" s="7"/>
      <c r="BI111" s="7"/>
      <c r="BJ111" s="7"/>
      <c r="BK111" s="7"/>
      <c r="BL111" s="7"/>
      <c r="BM111" s="7"/>
      <c r="BN111" s="7"/>
      <c r="BO111" s="7">
        <v>21658374</v>
      </c>
      <c r="BP111" s="7"/>
      <c r="BQ111" s="7"/>
      <c r="BR111" s="7"/>
      <c r="BS111" s="7"/>
      <c r="BT111" s="5" t="s">
        <v>157</v>
      </c>
    </row>
    <row r="112" spans="1:72" ht="51.4" customHeight="1">
      <c r="A112" s="8" t="s">
        <v>206</v>
      </c>
      <c r="B112" s="9" t="s">
        <v>17</v>
      </c>
      <c r="C112" s="9" t="s">
        <v>156</v>
      </c>
      <c r="D112" s="9" t="s">
        <v>19</v>
      </c>
      <c r="E112" s="9" t="s">
        <v>207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158</v>
      </c>
      <c r="AA112" s="11"/>
      <c r="AB112" s="11"/>
      <c r="AC112" s="11"/>
      <c r="AD112" s="11"/>
      <c r="AE112" s="11"/>
      <c r="AF112" s="11">
        <v>11804806</v>
      </c>
      <c r="AG112" s="11"/>
      <c r="AH112" s="11">
        <v>11214500</v>
      </c>
      <c r="AI112" s="11"/>
      <c r="AJ112" s="11">
        <v>590306</v>
      </c>
      <c r="AK112" s="11">
        <f>AK113</f>
        <v>0</v>
      </c>
      <c r="AL112" s="11"/>
      <c r="AM112" s="11">
        <v>11214500</v>
      </c>
      <c r="AN112" s="11"/>
      <c r="AO112" s="11">
        <v>590306</v>
      </c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8" t="s">
        <v>158</v>
      </c>
    </row>
    <row r="113" spans="1:72" ht="102.6" customHeight="1">
      <c r="A113" s="16" t="s">
        <v>208</v>
      </c>
      <c r="B113" s="13" t="s">
        <v>17</v>
      </c>
      <c r="C113" s="13" t="s">
        <v>156</v>
      </c>
      <c r="D113" s="13" t="s">
        <v>19</v>
      </c>
      <c r="E113" s="13" t="s">
        <v>207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32</v>
      </c>
      <c r="U113" s="13"/>
      <c r="V113" s="14"/>
      <c r="W113" s="14"/>
      <c r="X113" s="14"/>
      <c r="Y113" s="14"/>
      <c r="Z113" s="16" t="s">
        <v>159</v>
      </c>
      <c r="AA113" s="15"/>
      <c r="AB113" s="15"/>
      <c r="AC113" s="15"/>
      <c r="AD113" s="15"/>
      <c r="AE113" s="15"/>
      <c r="AF113" s="15">
        <v>11804806</v>
      </c>
      <c r="AG113" s="15"/>
      <c r="AH113" s="15">
        <v>11214500</v>
      </c>
      <c r="AI113" s="15"/>
      <c r="AJ113" s="15">
        <v>590306</v>
      </c>
      <c r="AK113" s="15">
        <v>0</v>
      </c>
      <c r="AL113" s="15"/>
      <c r="AM113" s="15">
        <v>11214500</v>
      </c>
      <c r="AN113" s="15"/>
      <c r="AO113" s="15">
        <v>590306</v>
      </c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6" t="s">
        <v>159</v>
      </c>
    </row>
    <row r="114" spans="1:72" ht="51.4" customHeight="1">
      <c r="A114" s="8" t="s">
        <v>160</v>
      </c>
      <c r="B114" s="9" t="s">
        <v>17</v>
      </c>
      <c r="C114" s="9" t="s">
        <v>156</v>
      </c>
      <c r="D114" s="9" t="s">
        <v>19</v>
      </c>
      <c r="E114" s="9" t="s">
        <v>161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160</v>
      </c>
      <c r="AA114" s="11">
        <v>13344606</v>
      </c>
      <c r="AB114" s="11"/>
      <c r="AC114" s="11"/>
      <c r="AD114" s="11"/>
      <c r="AE114" s="11"/>
      <c r="AF114" s="11">
        <v>652181</v>
      </c>
      <c r="AG114" s="11"/>
      <c r="AH114" s="11"/>
      <c r="AI114" s="11"/>
      <c r="AJ114" s="11"/>
      <c r="AK114" s="11">
        <f>AK115+AK116+AK117</f>
        <v>6727.4</v>
      </c>
      <c r="AL114" s="11"/>
      <c r="AM114" s="11"/>
      <c r="AN114" s="11"/>
      <c r="AO114" s="11"/>
      <c r="AP114" s="11">
        <v>17010974</v>
      </c>
      <c r="AQ114" s="11"/>
      <c r="AR114" s="11"/>
      <c r="AS114" s="11"/>
      <c r="AT114" s="11"/>
      <c r="AU114" s="11"/>
      <c r="AV114" s="11"/>
      <c r="AW114" s="11"/>
      <c r="AX114" s="11"/>
      <c r="AY114" s="11"/>
      <c r="AZ114" s="11">
        <v>17010974</v>
      </c>
      <c r="BA114" s="11"/>
      <c r="BB114" s="11"/>
      <c r="BC114" s="11"/>
      <c r="BD114" s="11"/>
      <c r="BE114" s="11">
        <v>17344374</v>
      </c>
      <c r="BF114" s="11"/>
      <c r="BG114" s="11"/>
      <c r="BH114" s="11"/>
      <c r="BI114" s="11"/>
      <c r="BJ114" s="11"/>
      <c r="BK114" s="11"/>
      <c r="BL114" s="11"/>
      <c r="BM114" s="11"/>
      <c r="BN114" s="11"/>
      <c r="BO114" s="11">
        <v>17344374</v>
      </c>
      <c r="BP114" s="11"/>
      <c r="BQ114" s="11"/>
      <c r="BR114" s="11"/>
      <c r="BS114" s="11"/>
      <c r="BT114" s="8" t="s">
        <v>160</v>
      </c>
    </row>
    <row r="115" spans="1:72" ht="188.1" customHeight="1">
      <c r="A115" s="12" t="s">
        <v>162</v>
      </c>
      <c r="B115" s="13" t="s">
        <v>17</v>
      </c>
      <c r="C115" s="13" t="s">
        <v>156</v>
      </c>
      <c r="D115" s="13" t="s">
        <v>19</v>
      </c>
      <c r="E115" s="13" t="s">
        <v>161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26</v>
      </c>
      <c r="U115" s="13"/>
      <c r="V115" s="14"/>
      <c r="W115" s="14"/>
      <c r="X115" s="14"/>
      <c r="Y115" s="14"/>
      <c r="Z115" s="12" t="s">
        <v>162</v>
      </c>
      <c r="AA115" s="15">
        <v>4379332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>
        <v>2400.5</v>
      </c>
      <c r="AL115" s="15"/>
      <c r="AM115" s="15"/>
      <c r="AN115" s="15"/>
      <c r="AO115" s="15"/>
      <c r="AP115" s="15">
        <v>8345700</v>
      </c>
      <c r="AQ115" s="15"/>
      <c r="AR115" s="15"/>
      <c r="AS115" s="15"/>
      <c r="AT115" s="15"/>
      <c r="AU115" s="15"/>
      <c r="AV115" s="15"/>
      <c r="AW115" s="15"/>
      <c r="AX115" s="15"/>
      <c r="AY115" s="15"/>
      <c r="AZ115" s="15">
        <v>8345700</v>
      </c>
      <c r="BA115" s="15"/>
      <c r="BB115" s="15"/>
      <c r="BC115" s="15"/>
      <c r="BD115" s="15"/>
      <c r="BE115" s="15">
        <v>8679100</v>
      </c>
      <c r="BF115" s="15"/>
      <c r="BG115" s="15"/>
      <c r="BH115" s="15"/>
      <c r="BI115" s="15"/>
      <c r="BJ115" s="15"/>
      <c r="BK115" s="15"/>
      <c r="BL115" s="15"/>
      <c r="BM115" s="15"/>
      <c r="BN115" s="15"/>
      <c r="BO115" s="15">
        <v>8679100</v>
      </c>
      <c r="BP115" s="15"/>
      <c r="BQ115" s="15"/>
      <c r="BR115" s="15"/>
      <c r="BS115" s="15"/>
      <c r="BT115" s="12" t="s">
        <v>162</v>
      </c>
    </row>
    <row r="116" spans="1:72" ht="102.6" customHeight="1">
      <c r="A116" s="16" t="s">
        <v>163</v>
      </c>
      <c r="B116" s="13" t="s">
        <v>17</v>
      </c>
      <c r="C116" s="13" t="s">
        <v>156</v>
      </c>
      <c r="D116" s="13" t="s">
        <v>19</v>
      </c>
      <c r="E116" s="13" t="s">
        <v>161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32</v>
      </c>
      <c r="U116" s="13"/>
      <c r="V116" s="14"/>
      <c r="W116" s="14"/>
      <c r="X116" s="14"/>
      <c r="Y116" s="14"/>
      <c r="Z116" s="16" t="s">
        <v>163</v>
      </c>
      <c r="AA116" s="15">
        <v>8217400</v>
      </c>
      <c r="AB116" s="15"/>
      <c r="AC116" s="15"/>
      <c r="AD116" s="15"/>
      <c r="AE116" s="15"/>
      <c r="AF116" s="15">
        <v>652181</v>
      </c>
      <c r="AG116" s="15"/>
      <c r="AH116" s="15"/>
      <c r="AI116" s="15"/>
      <c r="AJ116" s="15"/>
      <c r="AK116" s="15">
        <v>4044.9</v>
      </c>
      <c r="AL116" s="15"/>
      <c r="AM116" s="15"/>
      <c r="AN116" s="15"/>
      <c r="AO116" s="15"/>
      <c r="AP116" s="15">
        <v>7917400</v>
      </c>
      <c r="AQ116" s="15"/>
      <c r="AR116" s="15"/>
      <c r="AS116" s="15"/>
      <c r="AT116" s="15"/>
      <c r="AU116" s="15"/>
      <c r="AV116" s="15"/>
      <c r="AW116" s="15"/>
      <c r="AX116" s="15"/>
      <c r="AY116" s="15"/>
      <c r="AZ116" s="15">
        <v>7917400</v>
      </c>
      <c r="BA116" s="15"/>
      <c r="BB116" s="15"/>
      <c r="BC116" s="15"/>
      <c r="BD116" s="15"/>
      <c r="BE116" s="15">
        <v>7917400</v>
      </c>
      <c r="BF116" s="15"/>
      <c r="BG116" s="15"/>
      <c r="BH116" s="15"/>
      <c r="BI116" s="15"/>
      <c r="BJ116" s="15"/>
      <c r="BK116" s="15"/>
      <c r="BL116" s="15"/>
      <c r="BM116" s="15"/>
      <c r="BN116" s="15"/>
      <c r="BO116" s="15">
        <v>7917400</v>
      </c>
      <c r="BP116" s="15"/>
      <c r="BQ116" s="15"/>
      <c r="BR116" s="15"/>
      <c r="BS116" s="15"/>
      <c r="BT116" s="16" t="s">
        <v>163</v>
      </c>
    </row>
    <row r="117" spans="1:72" ht="68.45" customHeight="1">
      <c r="A117" s="16" t="s">
        <v>164</v>
      </c>
      <c r="B117" s="13" t="s">
        <v>17</v>
      </c>
      <c r="C117" s="13" t="s">
        <v>156</v>
      </c>
      <c r="D117" s="13" t="s">
        <v>19</v>
      </c>
      <c r="E117" s="13" t="s">
        <v>161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41</v>
      </c>
      <c r="U117" s="13"/>
      <c r="V117" s="14"/>
      <c r="W117" s="14"/>
      <c r="X117" s="14"/>
      <c r="Y117" s="14"/>
      <c r="Z117" s="16" t="s">
        <v>164</v>
      </c>
      <c r="AA117" s="15">
        <v>747874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>
        <v>282</v>
      </c>
      <c r="AL117" s="15"/>
      <c r="AM117" s="15"/>
      <c r="AN117" s="15"/>
      <c r="AO117" s="15"/>
      <c r="AP117" s="15">
        <v>747874</v>
      </c>
      <c r="AQ117" s="15"/>
      <c r="AR117" s="15"/>
      <c r="AS117" s="15"/>
      <c r="AT117" s="15"/>
      <c r="AU117" s="15"/>
      <c r="AV117" s="15"/>
      <c r="AW117" s="15"/>
      <c r="AX117" s="15"/>
      <c r="AY117" s="15"/>
      <c r="AZ117" s="15">
        <v>747874</v>
      </c>
      <c r="BA117" s="15"/>
      <c r="BB117" s="15"/>
      <c r="BC117" s="15"/>
      <c r="BD117" s="15"/>
      <c r="BE117" s="15">
        <v>747874</v>
      </c>
      <c r="BF117" s="15"/>
      <c r="BG117" s="15"/>
      <c r="BH117" s="15"/>
      <c r="BI117" s="15"/>
      <c r="BJ117" s="15"/>
      <c r="BK117" s="15"/>
      <c r="BL117" s="15"/>
      <c r="BM117" s="15"/>
      <c r="BN117" s="15"/>
      <c r="BO117" s="15">
        <v>747874</v>
      </c>
      <c r="BP117" s="15"/>
      <c r="BQ117" s="15"/>
      <c r="BR117" s="15"/>
      <c r="BS117" s="15"/>
      <c r="BT117" s="16" t="s">
        <v>164</v>
      </c>
    </row>
    <row r="118" spans="1:72" ht="85.5" customHeight="1">
      <c r="A118" s="8" t="s">
        <v>165</v>
      </c>
      <c r="B118" s="9" t="s">
        <v>17</v>
      </c>
      <c r="C118" s="9" t="s">
        <v>156</v>
      </c>
      <c r="D118" s="9" t="s">
        <v>19</v>
      </c>
      <c r="E118" s="9" t="s">
        <v>166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165</v>
      </c>
      <c r="AA118" s="11">
        <v>2240968</v>
      </c>
      <c r="AB118" s="11"/>
      <c r="AC118" s="11"/>
      <c r="AD118" s="11"/>
      <c r="AE118" s="11"/>
      <c r="AF118" s="11"/>
      <c r="AG118" s="11"/>
      <c r="AH118" s="11"/>
      <c r="AI118" s="11"/>
      <c r="AJ118" s="11"/>
      <c r="AK118" s="11">
        <f>AK119+AK120</f>
        <v>1172.5</v>
      </c>
      <c r="AL118" s="11"/>
      <c r="AM118" s="11"/>
      <c r="AN118" s="11"/>
      <c r="AO118" s="11"/>
      <c r="AP118" s="11">
        <v>3763500</v>
      </c>
      <c r="AQ118" s="11"/>
      <c r="AR118" s="11"/>
      <c r="AS118" s="11"/>
      <c r="AT118" s="11"/>
      <c r="AU118" s="11"/>
      <c r="AV118" s="11"/>
      <c r="AW118" s="11"/>
      <c r="AX118" s="11"/>
      <c r="AY118" s="11"/>
      <c r="AZ118" s="11">
        <v>3763500</v>
      </c>
      <c r="BA118" s="11"/>
      <c r="BB118" s="11"/>
      <c r="BC118" s="11"/>
      <c r="BD118" s="11"/>
      <c r="BE118" s="11">
        <v>3894000</v>
      </c>
      <c r="BF118" s="11"/>
      <c r="BG118" s="11"/>
      <c r="BH118" s="11"/>
      <c r="BI118" s="11"/>
      <c r="BJ118" s="11"/>
      <c r="BK118" s="11"/>
      <c r="BL118" s="11"/>
      <c r="BM118" s="11"/>
      <c r="BN118" s="11"/>
      <c r="BO118" s="11">
        <v>3894000</v>
      </c>
      <c r="BP118" s="11"/>
      <c r="BQ118" s="11"/>
      <c r="BR118" s="11"/>
      <c r="BS118" s="11"/>
      <c r="BT118" s="8" t="s">
        <v>165</v>
      </c>
    </row>
    <row r="119" spans="1:72" ht="222.4" customHeight="1">
      <c r="A119" s="12" t="s">
        <v>167</v>
      </c>
      <c r="B119" s="13" t="s">
        <v>17</v>
      </c>
      <c r="C119" s="13" t="s">
        <v>156</v>
      </c>
      <c r="D119" s="13" t="s">
        <v>19</v>
      </c>
      <c r="E119" s="13" t="s">
        <v>166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26</v>
      </c>
      <c r="U119" s="13"/>
      <c r="V119" s="14"/>
      <c r="W119" s="14"/>
      <c r="X119" s="14"/>
      <c r="Y119" s="14"/>
      <c r="Z119" s="12" t="s">
        <v>167</v>
      </c>
      <c r="AA119" s="15">
        <v>1745968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>
        <v>769</v>
      </c>
      <c r="AL119" s="15"/>
      <c r="AM119" s="15"/>
      <c r="AN119" s="15"/>
      <c r="AO119" s="15"/>
      <c r="AP119" s="15">
        <v>3268500</v>
      </c>
      <c r="AQ119" s="15"/>
      <c r="AR119" s="15"/>
      <c r="AS119" s="15"/>
      <c r="AT119" s="15"/>
      <c r="AU119" s="15"/>
      <c r="AV119" s="15"/>
      <c r="AW119" s="15"/>
      <c r="AX119" s="15"/>
      <c r="AY119" s="15"/>
      <c r="AZ119" s="15">
        <v>3268500</v>
      </c>
      <c r="BA119" s="15"/>
      <c r="BB119" s="15"/>
      <c r="BC119" s="15"/>
      <c r="BD119" s="15"/>
      <c r="BE119" s="15">
        <v>3399000</v>
      </c>
      <c r="BF119" s="15"/>
      <c r="BG119" s="15"/>
      <c r="BH119" s="15"/>
      <c r="BI119" s="15"/>
      <c r="BJ119" s="15"/>
      <c r="BK119" s="15"/>
      <c r="BL119" s="15"/>
      <c r="BM119" s="15"/>
      <c r="BN119" s="15"/>
      <c r="BO119" s="15">
        <v>3399000</v>
      </c>
      <c r="BP119" s="15"/>
      <c r="BQ119" s="15"/>
      <c r="BR119" s="15"/>
      <c r="BS119" s="15"/>
      <c r="BT119" s="12" t="s">
        <v>167</v>
      </c>
    </row>
    <row r="120" spans="1:72" ht="136.9" customHeight="1">
      <c r="A120" s="16" t="s">
        <v>168</v>
      </c>
      <c r="B120" s="13" t="s">
        <v>17</v>
      </c>
      <c r="C120" s="13" t="s">
        <v>156</v>
      </c>
      <c r="D120" s="13" t="s">
        <v>19</v>
      </c>
      <c r="E120" s="13" t="s">
        <v>166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32</v>
      </c>
      <c r="U120" s="13"/>
      <c r="V120" s="14"/>
      <c r="W120" s="14"/>
      <c r="X120" s="14"/>
      <c r="Y120" s="14"/>
      <c r="Z120" s="16" t="s">
        <v>168</v>
      </c>
      <c r="AA120" s="15">
        <v>495000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>
        <v>403.5</v>
      </c>
      <c r="AL120" s="15"/>
      <c r="AM120" s="15"/>
      <c r="AN120" s="15"/>
      <c r="AO120" s="15"/>
      <c r="AP120" s="15">
        <v>495000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v>495000</v>
      </c>
      <c r="BA120" s="15"/>
      <c r="BB120" s="15"/>
      <c r="BC120" s="15"/>
      <c r="BD120" s="15"/>
      <c r="BE120" s="15">
        <v>495000</v>
      </c>
      <c r="BF120" s="15"/>
      <c r="BG120" s="15"/>
      <c r="BH120" s="15"/>
      <c r="BI120" s="15"/>
      <c r="BJ120" s="15"/>
      <c r="BK120" s="15"/>
      <c r="BL120" s="15"/>
      <c r="BM120" s="15"/>
      <c r="BN120" s="15"/>
      <c r="BO120" s="15">
        <v>495000</v>
      </c>
      <c r="BP120" s="15"/>
      <c r="BQ120" s="15"/>
      <c r="BR120" s="15"/>
      <c r="BS120" s="15"/>
      <c r="BT120" s="16" t="s">
        <v>168</v>
      </c>
    </row>
    <row r="121" spans="1:72" ht="171" customHeight="1">
      <c r="A121" s="17" t="s">
        <v>169</v>
      </c>
      <c r="B121" s="9" t="s">
        <v>17</v>
      </c>
      <c r="C121" s="9" t="s">
        <v>156</v>
      </c>
      <c r="D121" s="9" t="s">
        <v>19</v>
      </c>
      <c r="E121" s="9" t="s">
        <v>170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17" t="s">
        <v>169</v>
      </c>
      <c r="AA121" s="11">
        <v>2521500</v>
      </c>
      <c r="AB121" s="11"/>
      <c r="AC121" s="11"/>
      <c r="AD121" s="11"/>
      <c r="AE121" s="11">
        <v>2521500</v>
      </c>
      <c r="AF121" s="11">
        <v>2521500</v>
      </c>
      <c r="AG121" s="11"/>
      <c r="AH121" s="11">
        <v>2521500</v>
      </c>
      <c r="AI121" s="11"/>
      <c r="AJ121" s="11"/>
      <c r="AK121" s="11">
        <f>AK122</f>
        <v>1807.3</v>
      </c>
      <c r="AL121" s="11"/>
      <c r="AM121" s="11">
        <v>2521500</v>
      </c>
      <c r="AN121" s="11"/>
      <c r="AO121" s="11">
        <v>2521500</v>
      </c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7" t="s">
        <v>169</v>
      </c>
    </row>
    <row r="122" spans="1:72" ht="307.89999999999998" customHeight="1">
      <c r="A122" s="12" t="s">
        <v>171</v>
      </c>
      <c r="B122" s="13" t="s">
        <v>17</v>
      </c>
      <c r="C122" s="13" t="s">
        <v>156</v>
      </c>
      <c r="D122" s="13" t="s">
        <v>19</v>
      </c>
      <c r="E122" s="13" t="s">
        <v>170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26</v>
      </c>
      <c r="U122" s="13"/>
      <c r="V122" s="14"/>
      <c r="W122" s="14"/>
      <c r="X122" s="14"/>
      <c r="Y122" s="14"/>
      <c r="Z122" s="12" t="s">
        <v>171</v>
      </c>
      <c r="AA122" s="15">
        <v>2521500</v>
      </c>
      <c r="AB122" s="15"/>
      <c r="AC122" s="15"/>
      <c r="AD122" s="15"/>
      <c r="AE122" s="15">
        <v>2521500</v>
      </c>
      <c r="AF122" s="15">
        <v>2521500</v>
      </c>
      <c r="AG122" s="15"/>
      <c r="AH122" s="15">
        <v>2521500</v>
      </c>
      <c r="AI122" s="15"/>
      <c r="AJ122" s="15"/>
      <c r="AK122" s="15">
        <v>1807.3</v>
      </c>
      <c r="AL122" s="15"/>
      <c r="AM122" s="15">
        <v>2521500</v>
      </c>
      <c r="AN122" s="15"/>
      <c r="AO122" s="15">
        <v>2521500</v>
      </c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2" t="s">
        <v>171</v>
      </c>
    </row>
    <row r="123" spans="1:72" ht="51.4" customHeight="1">
      <c r="A123" s="8" t="s">
        <v>172</v>
      </c>
      <c r="B123" s="9" t="s">
        <v>17</v>
      </c>
      <c r="C123" s="9" t="s">
        <v>156</v>
      </c>
      <c r="D123" s="9" t="s">
        <v>19</v>
      </c>
      <c r="E123" s="9" t="s">
        <v>173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172</v>
      </c>
      <c r="AA123" s="11">
        <v>49473.71</v>
      </c>
      <c r="AB123" s="11"/>
      <c r="AC123" s="11"/>
      <c r="AD123" s="11"/>
      <c r="AE123" s="11">
        <v>49473.71</v>
      </c>
      <c r="AF123" s="11">
        <v>940000</v>
      </c>
      <c r="AG123" s="11"/>
      <c r="AH123" s="11">
        <v>940000</v>
      </c>
      <c r="AI123" s="11"/>
      <c r="AJ123" s="11"/>
      <c r="AK123" s="11">
        <f>AK124</f>
        <v>142.1</v>
      </c>
      <c r="AL123" s="11"/>
      <c r="AM123" s="11">
        <v>940000</v>
      </c>
      <c r="AN123" s="11"/>
      <c r="AO123" s="11">
        <v>49473.71</v>
      </c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8" t="s">
        <v>172</v>
      </c>
    </row>
    <row r="124" spans="1:72" ht="102.6" customHeight="1">
      <c r="A124" s="16" t="s">
        <v>174</v>
      </c>
      <c r="B124" s="13" t="s">
        <v>17</v>
      </c>
      <c r="C124" s="13" t="s">
        <v>156</v>
      </c>
      <c r="D124" s="13" t="s">
        <v>19</v>
      </c>
      <c r="E124" s="13" t="s">
        <v>173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32</v>
      </c>
      <c r="U124" s="13"/>
      <c r="V124" s="14"/>
      <c r="W124" s="14"/>
      <c r="X124" s="14"/>
      <c r="Y124" s="14"/>
      <c r="Z124" s="16" t="s">
        <v>174</v>
      </c>
      <c r="AA124" s="15">
        <v>49473.71</v>
      </c>
      <c r="AB124" s="15"/>
      <c r="AC124" s="15"/>
      <c r="AD124" s="15"/>
      <c r="AE124" s="15">
        <v>49473.71</v>
      </c>
      <c r="AF124" s="15">
        <v>940000</v>
      </c>
      <c r="AG124" s="15"/>
      <c r="AH124" s="15">
        <v>940000</v>
      </c>
      <c r="AI124" s="15"/>
      <c r="AJ124" s="15"/>
      <c r="AK124" s="15">
        <v>142.1</v>
      </c>
      <c r="AL124" s="15"/>
      <c r="AM124" s="15">
        <v>940000</v>
      </c>
      <c r="AN124" s="15"/>
      <c r="AO124" s="15">
        <v>49473.71</v>
      </c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6" t="s">
        <v>174</v>
      </c>
    </row>
    <row r="125" spans="1:72" ht="51.4" customHeight="1">
      <c r="A125" s="8" t="s">
        <v>175</v>
      </c>
      <c r="B125" s="9" t="s">
        <v>17</v>
      </c>
      <c r="C125" s="9" t="s">
        <v>156</v>
      </c>
      <c r="D125" s="9" t="s">
        <v>19</v>
      </c>
      <c r="E125" s="9" t="s">
        <v>176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8" t="s">
        <v>175</v>
      </c>
      <c r="AA125" s="11">
        <v>381000</v>
      </c>
      <c r="AB125" s="11"/>
      <c r="AC125" s="11"/>
      <c r="AD125" s="11"/>
      <c r="AE125" s="11"/>
      <c r="AF125" s="11"/>
      <c r="AG125" s="11"/>
      <c r="AH125" s="11"/>
      <c r="AI125" s="11"/>
      <c r="AJ125" s="11"/>
      <c r="AK125" s="11">
        <f>AK126</f>
        <v>468.4</v>
      </c>
      <c r="AL125" s="11"/>
      <c r="AM125" s="11"/>
      <c r="AN125" s="11"/>
      <c r="AO125" s="11"/>
      <c r="AP125" s="11">
        <v>400000</v>
      </c>
      <c r="AQ125" s="11"/>
      <c r="AR125" s="11"/>
      <c r="AS125" s="11"/>
      <c r="AT125" s="11"/>
      <c r="AU125" s="11"/>
      <c r="AV125" s="11"/>
      <c r="AW125" s="11"/>
      <c r="AX125" s="11"/>
      <c r="AY125" s="11"/>
      <c r="AZ125" s="11">
        <v>400000</v>
      </c>
      <c r="BA125" s="11"/>
      <c r="BB125" s="11"/>
      <c r="BC125" s="11"/>
      <c r="BD125" s="11"/>
      <c r="BE125" s="11">
        <v>420000</v>
      </c>
      <c r="BF125" s="11"/>
      <c r="BG125" s="11"/>
      <c r="BH125" s="11"/>
      <c r="BI125" s="11"/>
      <c r="BJ125" s="11"/>
      <c r="BK125" s="11"/>
      <c r="BL125" s="11"/>
      <c r="BM125" s="11"/>
      <c r="BN125" s="11"/>
      <c r="BO125" s="11">
        <v>420000</v>
      </c>
      <c r="BP125" s="11"/>
      <c r="BQ125" s="11"/>
      <c r="BR125" s="11"/>
      <c r="BS125" s="11"/>
      <c r="BT125" s="8" t="s">
        <v>175</v>
      </c>
    </row>
    <row r="126" spans="1:72" ht="102.6" customHeight="1">
      <c r="A126" s="16" t="s">
        <v>177</v>
      </c>
      <c r="B126" s="13" t="s">
        <v>17</v>
      </c>
      <c r="C126" s="13" t="s">
        <v>156</v>
      </c>
      <c r="D126" s="13" t="s">
        <v>19</v>
      </c>
      <c r="E126" s="13" t="s">
        <v>176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32</v>
      </c>
      <c r="U126" s="13"/>
      <c r="V126" s="14"/>
      <c r="W126" s="14"/>
      <c r="X126" s="14"/>
      <c r="Y126" s="14"/>
      <c r="Z126" s="16" t="s">
        <v>177</v>
      </c>
      <c r="AA126" s="15">
        <v>381000</v>
      </c>
      <c r="AB126" s="15"/>
      <c r="AC126" s="15"/>
      <c r="AD126" s="15"/>
      <c r="AE126" s="15"/>
      <c r="AF126" s="15"/>
      <c r="AG126" s="15"/>
      <c r="AH126" s="15"/>
      <c r="AI126" s="15"/>
      <c r="AJ126" s="15"/>
      <c r="AK126" s="15">
        <v>468.4</v>
      </c>
      <c r="AL126" s="15"/>
      <c r="AM126" s="15"/>
      <c r="AN126" s="15"/>
      <c r="AO126" s="15"/>
      <c r="AP126" s="15">
        <v>400000</v>
      </c>
      <c r="AQ126" s="15"/>
      <c r="AR126" s="15"/>
      <c r="AS126" s="15"/>
      <c r="AT126" s="15"/>
      <c r="AU126" s="15"/>
      <c r="AV126" s="15"/>
      <c r="AW126" s="15"/>
      <c r="AX126" s="15"/>
      <c r="AY126" s="15"/>
      <c r="AZ126" s="15">
        <v>400000</v>
      </c>
      <c r="BA126" s="15"/>
      <c r="BB126" s="15"/>
      <c r="BC126" s="15"/>
      <c r="BD126" s="15"/>
      <c r="BE126" s="15">
        <v>420000</v>
      </c>
      <c r="BF126" s="15"/>
      <c r="BG126" s="15"/>
      <c r="BH126" s="15"/>
      <c r="BI126" s="15"/>
      <c r="BJ126" s="15"/>
      <c r="BK126" s="15"/>
      <c r="BL126" s="15"/>
      <c r="BM126" s="15"/>
      <c r="BN126" s="15"/>
      <c r="BO126" s="15">
        <v>420000</v>
      </c>
      <c r="BP126" s="15"/>
      <c r="BQ126" s="15"/>
      <c r="BR126" s="15"/>
      <c r="BS126" s="15"/>
      <c r="BT126" s="16" t="s">
        <v>177</v>
      </c>
    </row>
    <row r="127" spans="1:72" ht="17.100000000000001" customHeight="1">
      <c r="A127" s="5" t="s">
        <v>178</v>
      </c>
      <c r="B127" s="4" t="s">
        <v>17</v>
      </c>
      <c r="C127" s="4" t="s">
        <v>87</v>
      </c>
      <c r="D127" s="4" t="s">
        <v>20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  <c r="X127" s="6"/>
      <c r="Y127" s="6"/>
      <c r="Z127" s="5" t="s">
        <v>178</v>
      </c>
      <c r="AA127" s="7">
        <v>1071200</v>
      </c>
      <c r="AB127" s="7"/>
      <c r="AC127" s="7"/>
      <c r="AD127" s="7"/>
      <c r="AE127" s="7"/>
      <c r="AF127" s="7"/>
      <c r="AG127" s="7"/>
      <c r="AH127" s="7"/>
      <c r="AI127" s="7"/>
      <c r="AJ127" s="7"/>
      <c r="AK127" s="7">
        <f>AK128</f>
        <v>549.70000000000005</v>
      </c>
      <c r="AL127" s="7"/>
      <c r="AM127" s="7"/>
      <c r="AN127" s="7"/>
      <c r="AO127" s="7"/>
      <c r="AP127" s="7">
        <v>1071200</v>
      </c>
      <c r="AQ127" s="7"/>
      <c r="AR127" s="7"/>
      <c r="AS127" s="7"/>
      <c r="AT127" s="7"/>
      <c r="AU127" s="7"/>
      <c r="AV127" s="7"/>
      <c r="AW127" s="7"/>
      <c r="AX127" s="7"/>
      <c r="AY127" s="7"/>
      <c r="AZ127" s="7">
        <v>1071200</v>
      </c>
      <c r="BA127" s="7"/>
      <c r="BB127" s="7"/>
      <c r="BC127" s="7"/>
      <c r="BD127" s="7"/>
      <c r="BE127" s="7">
        <v>1071200</v>
      </c>
      <c r="BF127" s="7"/>
      <c r="BG127" s="7"/>
      <c r="BH127" s="7"/>
      <c r="BI127" s="7"/>
      <c r="BJ127" s="7"/>
      <c r="BK127" s="7"/>
      <c r="BL127" s="7"/>
      <c r="BM127" s="7"/>
      <c r="BN127" s="7"/>
      <c r="BO127" s="7">
        <v>1071200</v>
      </c>
      <c r="BP127" s="7"/>
      <c r="BQ127" s="7"/>
      <c r="BR127" s="7"/>
      <c r="BS127" s="7"/>
      <c r="BT127" s="5" t="s">
        <v>178</v>
      </c>
    </row>
    <row r="128" spans="1:72" ht="17.100000000000001" customHeight="1">
      <c r="A128" s="5" t="s">
        <v>179</v>
      </c>
      <c r="B128" s="4" t="s">
        <v>17</v>
      </c>
      <c r="C128" s="4" t="s">
        <v>87</v>
      </c>
      <c r="D128" s="4" t="s">
        <v>19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5" t="s">
        <v>179</v>
      </c>
      <c r="AA128" s="7">
        <v>1071200</v>
      </c>
      <c r="AB128" s="7"/>
      <c r="AC128" s="7"/>
      <c r="AD128" s="7"/>
      <c r="AE128" s="7"/>
      <c r="AF128" s="7"/>
      <c r="AG128" s="7"/>
      <c r="AH128" s="7"/>
      <c r="AI128" s="7"/>
      <c r="AJ128" s="7"/>
      <c r="AK128" s="7">
        <f>AK129</f>
        <v>549.70000000000005</v>
      </c>
      <c r="AL128" s="7"/>
      <c r="AM128" s="7"/>
      <c r="AN128" s="7"/>
      <c r="AO128" s="7"/>
      <c r="AP128" s="7">
        <v>1071200</v>
      </c>
      <c r="AQ128" s="7"/>
      <c r="AR128" s="7"/>
      <c r="AS128" s="7"/>
      <c r="AT128" s="7"/>
      <c r="AU128" s="7"/>
      <c r="AV128" s="7"/>
      <c r="AW128" s="7"/>
      <c r="AX128" s="7"/>
      <c r="AY128" s="7"/>
      <c r="AZ128" s="7">
        <v>1071200</v>
      </c>
      <c r="BA128" s="7"/>
      <c r="BB128" s="7"/>
      <c r="BC128" s="7"/>
      <c r="BD128" s="7"/>
      <c r="BE128" s="7">
        <v>1071200</v>
      </c>
      <c r="BF128" s="7"/>
      <c r="BG128" s="7"/>
      <c r="BH128" s="7"/>
      <c r="BI128" s="7"/>
      <c r="BJ128" s="7"/>
      <c r="BK128" s="7"/>
      <c r="BL128" s="7"/>
      <c r="BM128" s="7"/>
      <c r="BN128" s="7"/>
      <c r="BO128" s="7">
        <v>1071200</v>
      </c>
      <c r="BP128" s="7"/>
      <c r="BQ128" s="7"/>
      <c r="BR128" s="7"/>
      <c r="BS128" s="7"/>
      <c r="BT128" s="5" t="s">
        <v>179</v>
      </c>
    </row>
    <row r="129" spans="1:72" ht="119.65" customHeight="1">
      <c r="A129" s="8" t="s">
        <v>180</v>
      </c>
      <c r="B129" s="9" t="s">
        <v>17</v>
      </c>
      <c r="C129" s="9" t="s">
        <v>87</v>
      </c>
      <c r="D129" s="9" t="s">
        <v>19</v>
      </c>
      <c r="E129" s="9" t="s">
        <v>181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180</v>
      </c>
      <c r="AA129" s="11">
        <v>1071200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>
        <f>AK130</f>
        <v>549.70000000000005</v>
      </c>
      <c r="AL129" s="11"/>
      <c r="AM129" s="11"/>
      <c r="AN129" s="11"/>
      <c r="AO129" s="11"/>
      <c r="AP129" s="11">
        <v>1071200</v>
      </c>
      <c r="AQ129" s="11"/>
      <c r="AR129" s="11"/>
      <c r="AS129" s="11"/>
      <c r="AT129" s="11"/>
      <c r="AU129" s="11"/>
      <c r="AV129" s="11"/>
      <c r="AW129" s="11"/>
      <c r="AX129" s="11"/>
      <c r="AY129" s="11"/>
      <c r="AZ129" s="11">
        <v>1071200</v>
      </c>
      <c r="BA129" s="11"/>
      <c r="BB129" s="11"/>
      <c r="BC129" s="11"/>
      <c r="BD129" s="11"/>
      <c r="BE129" s="11">
        <v>1071200</v>
      </c>
      <c r="BF129" s="11"/>
      <c r="BG129" s="11"/>
      <c r="BH129" s="11"/>
      <c r="BI129" s="11"/>
      <c r="BJ129" s="11"/>
      <c r="BK129" s="11"/>
      <c r="BL129" s="11"/>
      <c r="BM129" s="11"/>
      <c r="BN129" s="11"/>
      <c r="BO129" s="11">
        <v>1071200</v>
      </c>
      <c r="BP129" s="11"/>
      <c r="BQ129" s="11"/>
      <c r="BR129" s="11"/>
      <c r="BS129" s="11"/>
      <c r="BT129" s="8" t="s">
        <v>180</v>
      </c>
    </row>
    <row r="130" spans="1:72" ht="153.94999999999999" customHeight="1">
      <c r="A130" s="16" t="s">
        <v>182</v>
      </c>
      <c r="B130" s="13" t="s">
        <v>17</v>
      </c>
      <c r="C130" s="13" t="s">
        <v>87</v>
      </c>
      <c r="D130" s="13" t="s">
        <v>19</v>
      </c>
      <c r="E130" s="13" t="s">
        <v>181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183</v>
      </c>
      <c r="U130" s="13"/>
      <c r="V130" s="14"/>
      <c r="W130" s="14"/>
      <c r="X130" s="14"/>
      <c r="Y130" s="14"/>
      <c r="Z130" s="16" t="s">
        <v>182</v>
      </c>
      <c r="AA130" s="15">
        <v>1071200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>
        <v>549.70000000000005</v>
      </c>
      <c r="AL130" s="15"/>
      <c r="AM130" s="15"/>
      <c r="AN130" s="15"/>
      <c r="AO130" s="15"/>
      <c r="AP130" s="15">
        <v>1071200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v>1071200</v>
      </c>
      <c r="BA130" s="15"/>
      <c r="BB130" s="15"/>
      <c r="BC130" s="15"/>
      <c r="BD130" s="15"/>
      <c r="BE130" s="15">
        <v>1071200</v>
      </c>
      <c r="BF130" s="15"/>
      <c r="BG130" s="15"/>
      <c r="BH130" s="15"/>
      <c r="BI130" s="15"/>
      <c r="BJ130" s="15"/>
      <c r="BK130" s="15"/>
      <c r="BL130" s="15"/>
      <c r="BM130" s="15"/>
      <c r="BN130" s="15"/>
      <c r="BO130" s="15">
        <v>1071200</v>
      </c>
      <c r="BP130" s="15"/>
      <c r="BQ130" s="15"/>
      <c r="BR130" s="15"/>
      <c r="BS130" s="15"/>
      <c r="BT130" s="16" t="s">
        <v>182</v>
      </c>
    </row>
    <row r="131" spans="1:72" ht="17.100000000000001" customHeight="1">
      <c r="A131" s="5" t="s">
        <v>184</v>
      </c>
      <c r="B131" s="4" t="s">
        <v>17</v>
      </c>
      <c r="C131" s="4" t="s">
        <v>45</v>
      </c>
      <c r="D131" s="4" t="s">
        <v>20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5" t="s">
        <v>184</v>
      </c>
      <c r="AA131" s="7">
        <v>40000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>
        <f>AK132</f>
        <v>7</v>
      </c>
      <c r="AL131" s="7"/>
      <c r="AM131" s="7"/>
      <c r="AN131" s="7"/>
      <c r="AO131" s="7"/>
      <c r="AP131" s="7">
        <v>40000</v>
      </c>
      <c r="AQ131" s="7"/>
      <c r="AR131" s="7"/>
      <c r="AS131" s="7"/>
      <c r="AT131" s="7"/>
      <c r="AU131" s="7"/>
      <c r="AV131" s="7"/>
      <c r="AW131" s="7"/>
      <c r="AX131" s="7"/>
      <c r="AY131" s="7"/>
      <c r="AZ131" s="7">
        <v>40000</v>
      </c>
      <c r="BA131" s="7"/>
      <c r="BB131" s="7"/>
      <c r="BC131" s="7"/>
      <c r="BD131" s="7"/>
      <c r="BE131" s="7">
        <v>40000</v>
      </c>
      <c r="BF131" s="7"/>
      <c r="BG131" s="7"/>
      <c r="BH131" s="7"/>
      <c r="BI131" s="7"/>
      <c r="BJ131" s="7">
        <v>2117252.75</v>
      </c>
      <c r="BK131" s="7"/>
      <c r="BL131" s="7">
        <v>1926700</v>
      </c>
      <c r="BM131" s="7"/>
      <c r="BN131" s="7">
        <v>190552.75</v>
      </c>
      <c r="BO131" s="7">
        <v>2157252.75</v>
      </c>
      <c r="BP131" s="7"/>
      <c r="BQ131" s="7">
        <v>1926700</v>
      </c>
      <c r="BR131" s="7"/>
      <c r="BS131" s="7">
        <v>190552.75</v>
      </c>
      <c r="BT131" s="5" t="s">
        <v>184</v>
      </c>
    </row>
    <row r="132" spans="1:72" ht="17.100000000000001" customHeight="1">
      <c r="A132" s="5" t="s">
        <v>185</v>
      </c>
      <c r="B132" s="4" t="s">
        <v>17</v>
      </c>
      <c r="C132" s="4" t="s">
        <v>45</v>
      </c>
      <c r="D132" s="4" t="s">
        <v>19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 t="s">
        <v>185</v>
      </c>
      <c r="AA132" s="7">
        <v>40000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>
        <f>AK133</f>
        <v>7</v>
      </c>
      <c r="AL132" s="7"/>
      <c r="AM132" s="7"/>
      <c r="AN132" s="7"/>
      <c r="AO132" s="7"/>
      <c r="AP132" s="7">
        <v>40000</v>
      </c>
      <c r="AQ132" s="7"/>
      <c r="AR132" s="7"/>
      <c r="AS132" s="7"/>
      <c r="AT132" s="7"/>
      <c r="AU132" s="7"/>
      <c r="AV132" s="7"/>
      <c r="AW132" s="7"/>
      <c r="AX132" s="7"/>
      <c r="AY132" s="7"/>
      <c r="AZ132" s="7">
        <v>40000</v>
      </c>
      <c r="BA132" s="7"/>
      <c r="BB132" s="7"/>
      <c r="BC132" s="7"/>
      <c r="BD132" s="7"/>
      <c r="BE132" s="7">
        <v>40000</v>
      </c>
      <c r="BF132" s="7"/>
      <c r="BG132" s="7"/>
      <c r="BH132" s="7"/>
      <c r="BI132" s="7"/>
      <c r="BJ132" s="7"/>
      <c r="BK132" s="7"/>
      <c r="BL132" s="7"/>
      <c r="BM132" s="7"/>
      <c r="BN132" s="7"/>
      <c r="BO132" s="7">
        <v>40000</v>
      </c>
      <c r="BP132" s="7"/>
      <c r="BQ132" s="7"/>
      <c r="BR132" s="7"/>
      <c r="BS132" s="7"/>
      <c r="BT132" s="5" t="s">
        <v>185</v>
      </c>
    </row>
    <row r="133" spans="1:72" ht="34.15" customHeight="1">
      <c r="A133" s="8" t="s">
        <v>186</v>
      </c>
      <c r="B133" s="9" t="s">
        <v>17</v>
      </c>
      <c r="C133" s="9" t="s">
        <v>45</v>
      </c>
      <c r="D133" s="9" t="s">
        <v>19</v>
      </c>
      <c r="E133" s="9" t="s">
        <v>187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186</v>
      </c>
      <c r="AA133" s="11">
        <v>40000</v>
      </c>
      <c r="AB133" s="11"/>
      <c r="AC133" s="11"/>
      <c r="AD133" s="11"/>
      <c r="AE133" s="11"/>
      <c r="AF133" s="11"/>
      <c r="AG133" s="11"/>
      <c r="AH133" s="11"/>
      <c r="AI133" s="11"/>
      <c r="AJ133" s="11"/>
      <c r="AK133" s="11">
        <f>AK134</f>
        <v>7</v>
      </c>
      <c r="AL133" s="11"/>
      <c r="AM133" s="11"/>
      <c r="AN133" s="11"/>
      <c r="AO133" s="11"/>
      <c r="AP133" s="11">
        <v>40000</v>
      </c>
      <c r="AQ133" s="11"/>
      <c r="AR133" s="11"/>
      <c r="AS133" s="11"/>
      <c r="AT133" s="11"/>
      <c r="AU133" s="11"/>
      <c r="AV133" s="11"/>
      <c r="AW133" s="11"/>
      <c r="AX133" s="11"/>
      <c r="AY133" s="11"/>
      <c r="AZ133" s="11">
        <v>40000</v>
      </c>
      <c r="BA133" s="11"/>
      <c r="BB133" s="11"/>
      <c r="BC133" s="11"/>
      <c r="BD133" s="11"/>
      <c r="BE133" s="11">
        <v>40000</v>
      </c>
      <c r="BF133" s="11"/>
      <c r="BG133" s="11"/>
      <c r="BH133" s="11"/>
      <c r="BI133" s="11"/>
      <c r="BJ133" s="11"/>
      <c r="BK133" s="11"/>
      <c r="BL133" s="11"/>
      <c r="BM133" s="11"/>
      <c r="BN133" s="11"/>
      <c r="BO133" s="11">
        <v>40000</v>
      </c>
      <c r="BP133" s="11"/>
      <c r="BQ133" s="11"/>
      <c r="BR133" s="11"/>
      <c r="BS133" s="11"/>
      <c r="BT133" s="8" t="s">
        <v>186</v>
      </c>
    </row>
    <row r="134" spans="1:72" ht="85.5" customHeight="1">
      <c r="A134" s="16" t="s">
        <v>188</v>
      </c>
      <c r="B134" s="13" t="s">
        <v>17</v>
      </c>
      <c r="C134" s="13" t="s">
        <v>45</v>
      </c>
      <c r="D134" s="13" t="s">
        <v>19</v>
      </c>
      <c r="E134" s="13" t="s">
        <v>187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32</v>
      </c>
      <c r="U134" s="13"/>
      <c r="V134" s="14"/>
      <c r="W134" s="14"/>
      <c r="X134" s="14"/>
      <c r="Y134" s="14"/>
      <c r="Z134" s="16" t="s">
        <v>188</v>
      </c>
      <c r="AA134" s="15">
        <v>40000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>
        <v>7</v>
      </c>
      <c r="AL134" s="15"/>
      <c r="AM134" s="15"/>
      <c r="AN134" s="15"/>
      <c r="AO134" s="15"/>
      <c r="AP134" s="15">
        <v>40000</v>
      </c>
      <c r="AQ134" s="15"/>
      <c r="AR134" s="15"/>
      <c r="AS134" s="15"/>
      <c r="AT134" s="15"/>
      <c r="AU134" s="15"/>
      <c r="AV134" s="15"/>
      <c r="AW134" s="15"/>
      <c r="AX134" s="15"/>
      <c r="AY134" s="15"/>
      <c r="AZ134" s="15">
        <v>40000</v>
      </c>
      <c r="BA134" s="15"/>
      <c r="BB134" s="15"/>
      <c r="BC134" s="15"/>
      <c r="BD134" s="15"/>
      <c r="BE134" s="15">
        <v>40000</v>
      </c>
      <c r="BF134" s="15"/>
      <c r="BG134" s="15"/>
      <c r="BH134" s="15"/>
      <c r="BI134" s="15"/>
      <c r="BJ134" s="15"/>
      <c r="BK134" s="15"/>
      <c r="BL134" s="15"/>
      <c r="BM134" s="15"/>
      <c r="BN134" s="15"/>
      <c r="BO134" s="15">
        <v>40000</v>
      </c>
      <c r="BP134" s="15"/>
      <c r="BQ134" s="15"/>
      <c r="BR134" s="15"/>
      <c r="BS134" s="15"/>
      <c r="BT134" s="16" t="s">
        <v>188</v>
      </c>
    </row>
    <row r="135" spans="1:72" ht="17.100000000000001" customHeight="1">
      <c r="A135" s="18" t="s">
        <v>189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18" t="s">
        <v>189</v>
      </c>
      <c r="AA135" s="7">
        <v>52557610.850000001</v>
      </c>
      <c r="AB135" s="7"/>
      <c r="AC135" s="7"/>
      <c r="AD135" s="7">
        <v>305030</v>
      </c>
      <c r="AE135" s="7">
        <v>4978676.8499999996</v>
      </c>
      <c r="AF135" s="7">
        <v>23766574.050000001</v>
      </c>
      <c r="AG135" s="7">
        <v>289600</v>
      </c>
      <c r="AH135" s="7">
        <v>19825084.579999998</v>
      </c>
      <c r="AI135" s="7">
        <v>600000</v>
      </c>
      <c r="AJ135" s="7">
        <v>-109586.06</v>
      </c>
      <c r="AK135" s="7">
        <v>32830.300000000003</v>
      </c>
      <c r="AL135" s="7">
        <v>289600</v>
      </c>
      <c r="AM135" s="7">
        <v>19825084.579999998</v>
      </c>
      <c r="AN135" s="7">
        <v>905030</v>
      </c>
      <c r="AO135" s="7">
        <v>4869090.79</v>
      </c>
      <c r="AP135" s="7">
        <v>51169256.149999999</v>
      </c>
      <c r="AQ135" s="7"/>
      <c r="AR135" s="7"/>
      <c r="AS135" s="7">
        <v>313596</v>
      </c>
      <c r="AT135" s="7">
        <v>1553724.15</v>
      </c>
      <c r="AU135" s="7">
        <v>12142806</v>
      </c>
      <c r="AV135" s="7">
        <v>299600</v>
      </c>
      <c r="AW135" s="7">
        <v>10815220</v>
      </c>
      <c r="AX135" s="7"/>
      <c r="AY135" s="7">
        <v>999186.01</v>
      </c>
      <c r="AZ135" s="7">
        <v>63312062.149999999</v>
      </c>
      <c r="BA135" s="7">
        <v>299600</v>
      </c>
      <c r="BB135" s="7">
        <v>10815220</v>
      </c>
      <c r="BC135" s="7">
        <v>313596</v>
      </c>
      <c r="BD135" s="7">
        <v>2552910.16</v>
      </c>
      <c r="BE135" s="7">
        <v>53786134.630000003</v>
      </c>
      <c r="BF135" s="7"/>
      <c r="BG135" s="7"/>
      <c r="BH135" s="7">
        <v>364162</v>
      </c>
      <c r="BI135" s="7">
        <v>1604141.63</v>
      </c>
      <c r="BJ135" s="7">
        <v>7154123.75</v>
      </c>
      <c r="BK135" s="7">
        <v>309600</v>
      </c>
      <c r="BL135" s="7">
        <v>6296180.4100000001</v>
      </c>
      <c r="BM135" s="7"/>
      <c r="BN135" s="7">
        <v>519651.04</v>
      </c>
      <c r="BO135" s="7">
        <v>60940258.380000003</v>
      </c>
      <c r="BP135" s="7">
        <v>309600</v>
      </c>
      <c r="BQ135" s="7">
        <v>6296180.4100000001</v>
      </c>
      <c r="BR135" s="7">
        <v>364162</v>
      </c>
      <c r="BS135" s="7">
        <v>2123792.67</v>
      </c>
      <c r="BT135" s="18" t="s">
        <v>189</v>
      </c>
    </row>
    <row r="136" spans="1:72" ht="15"/>
  </sheetData>
  <mergeCells count="60"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2022-05-18T07:46:00Z</dcterms:created>
  <dcterms:modified xsi:type="dcterms:W3CDTF">2023-10-17T07:54:13Z</dcterms:modified>
</cp:coreProperties>
</file>