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год'!$10:$10</definedName>
  </definedNames>
  <calcPr calcId="125725"/>
</workbook>
</file>

<file path=xl/calcChain.xml><?xml version="1.0" encoding="utf-8"?>
<calcChain xmlns="http://schemas.openxmlformats.org/spreadsheetml/2006/main">
  <c r="AK99" i="1"/>
  <c r="AK80"/>
  <c r="AK31" l="1"/>
  <c r="AK29"/>
  <c r="AK27"/>
  <c r="AK124" l="1"/>
  <c r="AK61"/>
  <c r="AK60" s="1"/>
  <c r="AK105"/>
  <c r="AK101"/>
  <c r="AK69"/>
  <c r="AK18"/>
  <c r="AK17" s="1"/>
  <c r="AK37"/>
  <c r="AK39"/>
  <c r="AK41"/>
  <c r="AK43"/>
  <c r="AK49"/>
  <c r="AK109"/>
  <c r="AK108" s="1"/>
  <c r="AK107" s="1"/>
  <c r="AK86"/>
  <c r="AK132"/>
  <c r="AK131" s="1"/>
  <c r="AK130" s="1"/>
  <c r="AK128"/>
  <c r="AK127" s="1"/>
  <c r="AK126" s="1"/>
  <c r="AK122"/>
  <c r="AK120"/>
  <c r="AK117"/>
  <c r="AK113"/>
  <c r="AK103"/>
  <c r="AK97"/>
  <c r="AK95"/>
  <c r="AK93"/>
  <c r="AK91"/>
  <c r="AK88"/>
  <c r="AK83"/>
  <c r="AK82" s="1"/>
  <c r="AK78"/>
  <c r="AK72"/>
  <c r="AK74"/>
  <c r="AK67"/>
  <c r="AK65"/>
  <c r="AK58"/>
  <c r="AK57" s="1"/>
  <c r="AK53"/>
  <c r="AK52" s="1"/>
  <c r="AK51" s="1"/>
  <c r="AK47"/>
  <c r="AK45"/>
  <c r="AK33"/>
  <c r="AK23"/>
  <c r="AK21"/>
  <c r="AK14"/>
  <c r="AK13" s="1"/>
  <c r="AK12" s="1"/>
  <c r="AK56" l="1"/>
  <c r="AK112"/>
  <c r="AK111" s="1"/>
  <c r="AK71"/>
  <c r="AK77"/>
  <c r="AK76" s="1"/>
</calcChain>
</file>

<file path=xl/sharedStrings.xml><?xml version="1.0" encoding="utf-8"?>
<sst xmlns="http://schemas.openxmlformats.org/spreadsheetml/2006/main" count="952" uniqueCount="209">
  <si>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</si>
  <si>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</si>
  <si>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</si>
  <si>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</si>
  <si>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</si>
  <si>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</si>
  <si>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</si>
  <si>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</si>
  <si>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</si>
  <si>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</si>
  <si>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</si>
  <si>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</si>
  <si>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</si>
  <si>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</si>
  <si>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</si>
  <si>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</si>
  <si>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АДМИНИСТРАЦИЯ МУНИЦИПАЛЬНОГО ОБРАЗОВАНИЯ КАЛИТИНСКОЕ СЕЛЬСКОЕ ПОСЕЛЕНИЕ ВОЛОСОВСКОГО МУНИЦИПАЛЬНОГО РАЙОНА ЛЕНИНГРАДСКОЙ ОБЛАСТИ</t>
  </si>
  <si>
    <t>010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</si>
  <si>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</si>
  <si>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</si>
  <si>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</si>
  <si>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</si>
  <si>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</si>
  <si>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по оплате труда главы муниципального образования</t>
  </si>
  <si>
    <t>45.4.01.00130</t>
  </si>
  <si>
    <t>Расходы на выплаты по оплате труда главы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</si>
  <si>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</si>
  <si>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</si>
  <si>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</si>
  <si>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выполнения полномочий и функций органов местного самоуправления</t>
  </si>
  <si>
    <t>45.4.03.00150</t>
  </si>
  <si>
    <t>Обеспечение выполнения полномочий и функций органов местного самоуправления (Закупка товаров, работ и услуг для обеспечения государственных (муниципальных) нужд)</t>
  </si>
  <si>
    <t>200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</si>
  <si>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</si>
  <si>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</si>
  <si>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по оплате труда работников органов местного самоуправления</t>
  </si>
  <si>
    <t>45.4.02.00140</t>
  </si>
  <si>
    <t>Расходы на выплаты по оплате труда работников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</si>
  <si>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45.4.02.00150</t>
  </si>
  <si>
    <t>Обеспечение выполнения полномочий и функций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</si>
  <si>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выполнения полномочий и функций органов местного самоуправления (Иные бюджетные ассигнования)</t>
  </si>
  <si>
    <t>800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</si>
  <si>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</si>
  <si>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45.4.02.71340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</si>
  <si>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(Закупка товаров, работ и услуг для обеспечения государственных (муниципальных) нужд)</t>
  </si>
  <si>
    <t>11</t>
  </si>
  <si>
    <t>Другие общегосударственные вопросы</t>
  </si>
  <si>
    <t>13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</si>
  <si>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</si>
  <si>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45.4.02.08220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</si>
  <si>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 (Межбюджетные трансферты)</t>
  </si>
  <si>
    <t>500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</si>
  <si>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</si>
  <si>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45.4.02.08230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</si>
  <si>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</si>
  <si>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</si>
  <si>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45.4.02.08240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</si>
  <si>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 (Межбюджетные трансферты)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</si>
  <si>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</si>
  <si>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45.4.02.08250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</si>
  <si>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 (Межбюджетные трансферты)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</si>
  <si>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</si>
  <si>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45.4.02.08290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</si>
  <si>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 (Межбюджетные трансферты)</t>
  </si>
  <si>
    <t>Мероприятия по информационно-аналитическому сопровождению органов местного самоуправления</t>
  </si>
  <si>
    <t>45.4.02.09030</t>
  </si>
  <si>
    <t>Мероприятия по информационно-аналитическому сопровождению органов местного самоуправления (Закупка товаров, работ и услуг для обеспечения государственных (муниципальных) нужд)</t>
  </si>
  <si>
    <t>Выплаты и взносы по обязательствам муниципального образования</t>
  </si>
  <si>
    <t>45.4.02.09050</t>
  </si>
  <si>
    <t>Выплаты и взносы по обязательствам муниципального образования (Иные бюджетные ассигнования)</t>
  </si>
  <si>
    <t>Приобретение товаров, работ, услуг в целях обеспечения текущего функционирования Интернет-сайтов, информационных систем</t>
  </si>
  <si>
    <t>45.4.02.09080</t>
  </si>
  <si>
    <t>Приобретение товаров, работ, услуг в целях обеспечения текущего функционирования Интернет-сайтов, информационных систем (Закупка товаров, работ и услуг для обеспечения государственных (муниципальных) нужд)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</si>
  <si>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</si>
  <si>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45.4.03.08280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</si>
  <si>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 (Межбюджетные трансферты)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</si>
  <si>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</si>
  <si>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</si>
  <si>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</si>
  <si>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</si>
  <si>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</si>
  <si>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первичного воинского учета на территориях, где отсутствуют военные комиссариаты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</si>
  <si>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</si>
  <si>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</si>
  <si>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</si>
  <si>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обеспечению первичных мер пожарной безопасности в границах населенных пунктов поселения</t>
  </si>
  <si>
    <t>42.4.38.02170</t>
  </si>
  <si>
    <t>Мероприятия по обеспечению первичных мер пожарной безопасности в границах населенных пунктов поселения (Закупка товаров, работ и услуг для обеспечения государственных (муниципальных) нужд)</t>
  </si>
  <si>
    <t>Мероприятия на реализацию областного закона от 28.12.2018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</si>
  <si>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Мероприятия на реализацию областного закона от 28.12.2018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(Закупка товаров, работ и услуг для обеспечения государственных (муниципальных) нужд)</t>
  </si>
  <si>
    <t>НАЦИОНАЛЬНАЯ ЭКОНОМИКА</t>
  </si>
  <si>
    <t>Дорожное хозяйство (дорожные фонды)</t>
  </si>
  <si>
    <t>09</t>
  </si>
  <si>
    <t>Мероприятия по текущему ремонту дорог общего пользования муниципального значения и сооружений на них</t>
  </si>
  <si>
    <t>42.4.05.03150</t>
  </si>
  <si>
    <t>Мероприятия по текущему ремонту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</si>
  <si>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Мероприятия по содержанию дорог общего пользования муниципального значения и сооружений на них</t>
  </si>
  <si>
    <t>42.4.05.03160</t>
  </si>
  <si>
    <t>Мероприятия по содержанию дорог общего пользования муниципального значения и сооружений на них (Закупка товаров, работ и услуг для обеспечения государственных (муниципальных) нужд)</t>
  </si>
  <si>
    <t>Другие вопросы в области национальной экономики</t>
  </si>
  <si>
    <t>12</t>
  </si>
  <si>
    <t>Мероприятия по землеустройству и землепользованию</t>
  </si>
  <si>
    <t>45.4.27.03400</t>
  </si>
  <si>
    <t>Мероприятия по землеустройству и землепользованию (Закупка товаров, работ и услуг для обеспечения государственных (муниципальных) нужд)</t>
  </si>
  <si>
    <t>Мероприятия по разработке документации территориального планирования муниципального образования</t>
  </si>
  <si>
    <t>45.4.27.03420</t>
  </si>
  <si>
    <t>Мероприятия по разработке документации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</si>
  <si>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ЖИЛИЩНО-КОММУНАЛЬНОЕ ХОЗЯЙСТВО</t>
  </si>
  <si>
    <t>05</t>
  </si>
  <si>
    <t>Жилищное хозяйство</t>
  </si>
  <si>
    <t>Мероприятия по капитальному ремонту муниципального жилищного фонда</t>
  </si>
  <si>
    <t>42.4.31.03500</t>
  </si>
  <si>
    <t>Мероприятия по капитальному ремонту муниципального жилищного фонда (Закупка товаров, работ и услуг для обеспечения государственных (муниципальных) нужд)</t>
  </si>
  <si>
    <t>Мероприятия по владению, пользованию и распоряжению имуществом, находящимся в муниципальной собственности муниципального образования</t>
  </si>
  <si>
    <t>42.4.31.03510</t>
  </si>
  <si>
    <t>Мероприятия по владению, пользованию и распоряжению имуществом, находящимся в муниципальной собственности муниципального образования (Закупка товаров, работ и услуг для обеспечения государственных (муниципальных) нужд)</t>
  </si>
  <si>
    <t>Коммунальное хозяйство</t>
  </si>
  <si>
    <t>Мероприятия в области коммунального хозяйства</t>
  </si>
  <si>
    <t>42.4.32.03540</t>
  </si>
  <si>
    <t>Мероприятия в области коммунального хозяйства (Закупка товаров, работ и услуг для обеспечения государственных (муниципальных) нужд)</t>
  </si>
  <si>
    <t>Благоустройство</t>
  </si>
  <si>
    <t>Мероприятия по организации и содержанию уличного освещения населенных пунктов муниципального образования</t>
  </si>
  <si>
    <t>42.4.33.06010</t>
  </si>
  <si>
    <t>Мероприятия по организации и содержанию уличного освещения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</si>
  <si>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уличного освещения населенных пунктов муниципального образования (Иные бюджетные ассигнования)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</si>
  <si>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</si>
  <si>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42.4.33.06030</t>
  </si>
  <si>
    <t>Мероприятия по организации сбора и вывоза бытовых отходов и мусора на территории населенных пунктов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</si>
  <si>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и содержанию мест захоронения муниципального образования</t>
  </si>
  <si>
    <t>42.4.33.06040</t>
  </si>
  <si>
    <t>Мероприятия по организации и содержанию мест захоронения муниципального образования (Закупка товаров, работ и услуг для обеспечения государственных (муниципальных) нужд)</t>
  </si>
  <si>
    <t>Мероприятия по организации благоустройства территории поселения</t>
  </si>
  <si>
    <t>42.4.33.06050</t>
  </si>
  <si>
    <t>Мероприятия по организации благоустройства территории поселения (Закупка товаров, работ и услуг для обеспечения государственных (муниципальных) нужд)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</si>
  <si>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</si>
  <si>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(Закупка товаров, работ и услуг для обеспечения государственных (муниципальных) нужд)</t>
  </si>
  <si>
    <t>Мероприятия по ликвидации несанкционированных свалок</t>
  </si>
  <si>
    <t>Реализация комплекса мероприятий по борьбе с борщевиком Сосновского на территории муниципального образования</t>
  </si>
  <si>
    <t>42.8.01.S4310</t>
  </si>
  <si>
    <t>Реализация комплекса мероприятий по борьбе с борщевиком Сосновского на территории муниципального образования (Закупка товаров, работ и услуг для обеспечения государственных (муниципальных) нужд)</t>
  </si>
  <si>
    <t>ОБРАЗОВАНИЕ</t>
  </si>
  <si>
    <t>07</t>
  </si>
  <si>
    <t>Молодежная политика</t>
  </si>
  <si>
    <t>Расходы по организационно-воспитательной работе с молодежью</t>
  </si>
  <si>
    <t>44.4.16.00340</t>
  </si>
  <si>
    <t>Расходы по организационно-воспитательной работе с молодежью (Закупка товаров, работ и услуг для обеспечения государственных (муниципальных) нужд)</t>
  </si>
  <si>
    <t>КУЛЬТУРА, КИНЕМАТОГРАФИЯ</t>
  </si>
  <si>
    <t>08</t>
  </si>
  <si>
    <t>Культура</t>
  </si>
  <si>
    <t>Расходы на обеспечение деятельности муниципальных учреждений культуры</t>
  </si>
  <si>
    <t>44.4.07.04400</t>
  </si>
  <si>
    <t>Расходы на обеспечение деятельности муниципальных учреждений культуры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</si>
  <si>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(Закупка товаров, работ и услуг для обеспечения государственных (муниципальных) нужд)</t>
  </si>
  <si>
    <t>Расходы на обеспечение деятельности муниципальных учреждений культуры (Иные бюджетные ассигнования)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</si>
  <si>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</si>
  <si>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44.4.07.04420</t>
  </si>
  <si>
    <t>Расходы на обеспечение деятельности муниципальных учреждений культуры в части содержания библиотечных отделов (секторов)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</si>
  <si>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учреждений культуры в части содержания библиотечных отделов (секторов) (Закупка товаров, работ и услуг для обеспечения государственных (муниципальных) нужд)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</si>
  <si>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</si>
  <si>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44.4.07.S0360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</si>
  <si>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</si>
  <si>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поддержку развития общественной инфраструктуры муниципального значения</t>
  </si>
  <si>
    <t>44.4.07.S4840</t>
  </si>
  <si>
    <t>Расходы на поддержку развития общественной инфраструктуры муниципального значения (Закупка товаров, работ и услуг для обеспечения государственных (муниципальных) нужд)</t>
  </si>
  <si>
    <t>Расходы на организацию и проведение культурно-досуговых мероприятий</t>
  </si>
  <si>
    <t>44.4.17.04430</t>
  </si>
  <si>
    <t>Расходы на организацию и проведение культурно-досуговых мероприятий (Закупка товаров, работ и услуг для обеспечения государственных (муниципальных) нужд)</t>
  </si>
  <si>
    <t>СОЦИАЛЬНАЯ ПОЛИТИКА</t>
  </si>
  <si>
    <t>Пенсионное обеспечение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</si>
  <si>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</si>
  <si>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45.4.02.00100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</si>
  <si>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 (Социальное обеспечение и иные выплаты населению)</t>
  </si>
  <si>
    <t>300</t>
  </si>
  <si>
    <t>ФИЗИЧЕСКАЯ КУЛЬТУРА И СПОРТ</t>
  </si>
  <si>
    <t>Физическая культура</t>
  </si>
  <si>
    <t>Мероприятия по укреплению материально-технической базы</t>
  </si>
  <si>
    <t>44.4.18.00220</t>
  </si>
  <si>
    <t>Мероприятия по укреплению материально-технической базы (Закупка товаров, работ и услуг для обеспечения государственных (муниципальных) нужд)</t>
  </si>
  <si>
    <t>Всего</t>
  </si>
  <si>
    <t>УТВЕРЖДЕНА</t>
  </si>
  <si>
    <t>решением совета депутатов Калитинского сельского поселения</t>
  </si>
  <si>
    <t>Адм</t>
  </si>
  <si>
    <t>Приложение 3</t>
  </si>
  <si>
    <t xml:space="preserve"> (тыс.руб.)</t>
  </si>
  <si>
    <t>Исполнено</t>
  </si>
  <si>
    <t>Грант за достижение показателей деятельности органов исполнительной власти на цели поощрения муниципальных управленческих команд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</si>
  <si>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91.9.01.55490</t>
  </si>
  <si>
    <t>Мероприятия по формированию современной городской среды</t>
  </si>
  <si>
    <t>Мероприятия по формированию современной городской среды (Закупка товаров, работ и услуг для обеспечения государственных (муниципальных) нужд)</t>
  </si>
  <si>
    <t>42.4.33.S4840</t>
  </si>
  <si>
    <t>Другие вопросы в области национальной безопасности и правоохранительной деятельности</t>
  </si>
  <si>
    <t>14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</si>
  <si>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</si>
  <si>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42.4.34.02160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</si>
  <si>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 (Закупка товаров, работ и услуг для обеспечения государственных (муниципальных) нужд)</t>
  </si>
  <si>
    <t>2.0.0</t>
  </si>
  <si>
    <t>Закупка товаров, работ и услуг для обеспечения государственных (муниципальных) нужд</t>
  </si>
  <si>
    <t>42.4.33.S4880</t>
  </si>
  <si>
    <t>от  .11.2025г. №</t>
  </si>
  <si>
    <t>Ведомственная структура расходов бюджета муниципального образования Калитинское сельское поселение Волосовского муниципального района Ленинградской области за 9 месяцев 2025 год</t>
  </si>
  <si>
    <t>Обеспечение кадровой подготовки специалистов органов местного самоуправления</t>
  </si>
  <si>
    <t>45.4.02.09040</t>
  </si>
  <si>
    <t>42.4.05.S5130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</si>
  <si>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</si>
  <si>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42.2.И4.55550</t>
  </si>
  <si>
    <t>42.4.33.S5130</t>
  </si>
  <si>
    <t>Расходы на реализацию мероприятий по благоустройству дворовых территорий муниципальных образований Ленинградской области</t>
  </si>
  <si>
    <t>42.7.06.S4750</t>
  </si>
  <si>
    <t>Расходы на реализацию мероприятий по благоустройству дворовых территорий муниципальных образований Ленинградской области (Закупка товаров, работ и услуг для обеспечения государственных (муниципальных) нужд)</t>
  </si>
</sst>
</file>

<file path=xl/styles.xml><?xml version="1.0" encoding="utf-8"?>
<styleSheet xmlns="http://schemas.openxmlformats.org/spreadsheetml/2006/main">
  <numFmts count="1">
    <numFmt numFmtId="164" formatCode="?"/>
  </numFmts>
  <fonts count="17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sz val="12"/>
      <color indexed="0"/>
      <name val="Times New Roman"/>
    </font>
    <font>
      <i/>
      <sz val="12"/>
      <color indexed="0"/>
      <name val="Times New Roman"/>
    </font>
    <font>
      <sz val="8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/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0" fontId="10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left" vertical="top" wrapText="1"/>
    </xf>
    <xf numFmtId="0" fontId="12" fillId="2" borderId="2" xfId="0" applyNumberFormat="1" applyFont="1" applyFill="1" applyBorder="1" applyAlignment="1">
      <alignment horizontal="left" vertical="top" wrapText="1"/>
    </xf>
    <xf numFmtId="0" fontId="13" fillId="2" borderId="2" xfId="0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justify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justify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vertical="center" wrapText="1"/>
    </xf>
    <xf numFmtId="0" fontId="14" fillId="2" borderId="2" xfId="0" applyNumberFormat="1" applyFont="1" applyFill="1" applyBorder="1" applyAlignment="1">
      <alignment vertical="center"/>
    </xf>
    <xf numFmtId="0" fontId="16" fillId="2" borderId="2" xfId="0" applyNumberFormat="1" applyFont="1" applyFill="1" applyBorder="1" applyAlignment="1">
      <alignment vertical="center"/>
    </xf>
    <xf numFmtId="0" fontId="15" fillId="2" borderId="2" xfId="0" applyNumberFormat="1" applyFont="1" applyFill="1" applyBorder="1" applyAlignment="1">
      <alignment vertical="center" wrapText="1"/>
    </xf>
    <xf numFmtId="0" fontId="15" fillId="2" borderId="2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35"/>
  <sheetViews>
    <sheetView showGridLines="0" tabSelected="1" workbookViewId="0">
      <selection activeCell="AK135" sqref="AK135"/>
    </sheetView>
  </sheetViews>
  <sheetFormatPr defaultRowHeight="10.15" customHeight="1"/>
  <cols>
    <col min="1" max="1" width="43.140625" customWidth="1"/>
    <col min="2" max="2" width="16.7109375" customWidth="1"/>
    <col min="3" max="4" width="10.7109375" customWidth="1"/>
    <col min="5" max="5" width="16.28515625" customWidth="1"/>
    <col min="6" max="19" width="8" hidden="1"/>
    <col min="20" max="20" width="10.7109375" customWidth="1"/>
    <col min="21" max="36" width="8" hidden="1"/>
    <col min="37" max="37" width="26" customWidth="1"/>
    <col min="38" max="72" width="8" hidden="1"/>
  </cols>
  <sheetData>
    <row r="1" spans="1:72" s="19" customFormat="1" ht="15">
      <c r="T1" s="20" t="s">
        <v>182</v>
      </c>
      <c r="U1" s="20"/>
      <c r="V1" s="20"/>
      <c r="W1" s="20"/>
      <c r="X1" s="20"/>
      <c r="Y1" s="20"/>
      <c r="Z1" s="20"/>
      <c r="AA1" s="20"/>
    </row>
    <row r="2" spans="1:72" s="19" customFormat="1" ht="15">
      <c r="T2" s="20" t="s">
        <v>179</v>
      </c>
      <c r="U2" s="20"/>
      <c r="V2" s="20"/>
      <c r="W2" s="20"/>
      <c r="X2" s="20"/>
      <c r="Y2" s="20"/>
      <c r="Z2" s="20"/>
      <c r="AA2" s="20"/>
    </row>
    <row r="3" spans="1:72" s="19" customFormat="1" ht="33.75" customHeight="1">
      <c r="T3" s="43" t="s">
        <v>180</v>
      </c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72" s="19" customFormat="1" ht="15">
      <c r="T4" s="20" t="s">
        <v>198</v>
      </c>
      <c r="U4" s="20"/>
      <c r="V4" s="20"/>
      <c r="W4" s="20"/>
      <c r="X4" s="20"/>
      <c r="Y4" s="20"/>
      <c r="Z4" s="20"/>
      <c r="AA4" s="20"/>
    </row>
    <row r="5" spans="1:72" s="19" customFormat="1" ht="15" customHeight="1"/>
    <row r="6" spans="1:72" s="19" customFormat="1" ht="38.25" customHeight="1">
      <c r="A6" s="44" t="s">
        <v>199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</row>
    <row r="7" spans="1:72" ht="19.89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183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5">
      <c r="A8" s="41" t="s">
        <v>5</v>
      </c>
      <c r="B8" s="42" t="s">
        <v>181</v>
      </c>
      <c r="C8" s="42" t="s">
        <v>7</v>
      </c>
      <c r="D8" s="42" t="s">
        <v>8</v>
      </c>
      <c r="E8" s="42" t="s">
        <v>9</v>
      </c>
      <c r="F8" s="42" t="s">
        <v>9</v>
      </c>
      <c r="G8" s="42" t="s">
        <v>9</v>
      </c>
      <c r="H8" s="42" t="s">
        <v>9</v>
      </c>
      <c r="I8" s="42" t="s">
        <v>9</v>
      </c>
      <c r="J8" s="42" t="s">
        <v>9</v>
      </c>
      <c r="K8" s="42" t="s">
        <v>9</v>
      </c>
      <c r="L8" s="42" t="s">
        <v>9</v>
      </c>
      <c r="M8" s="42" t="s">
        <v>9</v>
      </c>
      <c r="N8" s="42" t="s">
        <v>9</v>
      </c>
      <c r="O8" s="42" t="s">
        <v>9</v>
      </c>
      <c r="P8" s="42" t="s">
        <v>9</v>
      </c>
      <c r="Q8" s="42" t="s">
        <v>9</v>
      </c>
      <c r="R8" s="42" t="s">
        <v>9</v>
      </c>
      <c r="S8" s="42" t="s">
        <v>9</v>
      </c>
      <c r="T8" s="42" t="s">
        <v>10</v>
      </c>
      <c r="U8" s="42" t="s">
        <v>11</v>
      </c>
      <c r="V8" s="42" t="s">
        <v>12</v>
      </c>
      <c r="W8" s="42" t="s">
        <v>13</v>
      </c>
      <c r="X8" s="42" t="s">
        <v>14</v>
      </c>
      <c r="Y8" s="42" t="s">
        <v>15</v>
      </c>
      <c r="Z8" s="41" t="s">
        <v>5</v>
      </c>
      <c r="AA8" s="41" t="s">
        <v>0</v>
      </c>
      <c r="AB8" s="41" t="s">
        <v>1</v>
      </c>
      <c r="AC8" s="41" t="s">
        <v>2</v>
      </c>
      <c r="AD8" s="41" t="s">
        <v>3</v>
      </c>
      <c r="AE8" s="41" t="s">
        <v>4</v>
      </c>
      <c r="AF8" s="41" t="s">
        <v>0</v>
      </c>
      <c r="AG8" s="41" t="s">
        <v>1</v>
      </c>
      <c r="AH8" s="41" t="s">
        <v>2</v>
      </c>
      <c r="AI8" s="41" t="s">
        <v>3</v>
      </c>
      <c r="AJ8" s="41" t="s">
        <v>4</v>
      </c>
      <c r="AK8" s="41" t="s">
        <v>184</v>
      </c>
      <c r="AL8" s="41" t="s">
        <v>1</v>
      </c>
      <c r="AM8" s="41" t="s">
        <v>2</v>
      </c>
      <c r="AN8" s="41" t="s">
        <v>3</v>
      </c>
      <c r="AO8" s="41" t="s">
        <v>4</v>
      </c>
      <c r="AP8" s="41" t="s">
        <v>0</v>
      </c>
      <c r="AQ8" s="41" t="s">
        <v>1</v>
      </c>
      <c r="AR8" s="41" t="s">
        <v>2</v>
      </c>
      <c r="AS8" s="41" t="s">
        <v>3</v>
      </c>
      <c r="AT8" s="41" t="s">
        <v>4</v>
      </c>
      <c r="AU8" s="41" t="s">
        <v>0</v>
      </c>
      <c r="AV8" s="41" t="s">
        <v>1</v>
      </c>
      <c r="AW8" s="41" t="s">
        <v>2</v>
      </c>
      <c r="AX8" s="41" t="s">
        <v>3</v>
      </c>
      <c r="AY8" s="41" t="s">
        <v>4</v>
      </c>
      <c r="AZ8" s="41" t="s">
        <v>0</v>
      </c>
      <c r="BA8" s="41" t="s">
        <v>1</v>
      </c>
      <c r="BB8" s="41" t="s">
        <v>2</v>
      </c>
      <c r="BC8" s="41" t="s">
        <v>3</v>
      </c>
      <c r="BD8" s="41" t="s">
        <v>4</v>
      </c>
      <c r="BE8" s="41" t="s">
        <v>0</v>
      </c>
      <c r="BF8" s="41" t="s">
        <v>1</v>
      </c>
      <c r="BG8" s="41" t="s">
        <v>2</v>
      </c>
      <c r="BH8" s="41" t="s">
        <v>3</v>
      </c>
      <c r="BI8" s="41" t="s">
        <v>4</v>
      </c>
      <c r="BJ8" s="41" t="s">
        <v>0</v>
      </c>
      <c r="BK8" s="41" t="s">
        <v>1</v>
      </c>
      <c r="BL8" s="41" t="s">
        <v>2</v>
      </c>
      <c r="BM8" s="41" t="s">
        <v>3</v>
      </c>
      <c r="BN8" s="41" t="s">
        <v>4</v>
      </c>
      <c r="BO8" s="41" t="s">
        <v>0</v>
      </c>
      <c r="BP8" s="41" t="s">
        <v>1</v>
      </c>
      <c r="BQ8" s="41" t="s">
        <v>2</v>
      </c>
      <c r="BR8" s="41" t="s">
        <v>3</v>
      </c>
      <c r="BS8" s="41" t="s">
        <v>4</v>
      </c>
      <c r="BT8" s="41" t="s">
        <v>5</v>
      </c>
    </row>
    <row r="9" spans="1:72" ht="15">
      <c r="A9" s="41"/>
      <c r="B9" s="42" t="s">
        <v>6</v>
      </c>
      <c r="C9" s="42" t="s">
        <v>7</v>
      </c>
      <c r="D9" s="42" t="s">
        <v>8</v>
      </c>
      <c r="E9" s="42" t="s">
        <v>9</v>
      </c>
      <c r="F9" s="42" t="s">
        <v>9</v>
      </c>
      <c r="G9" s="42" t="s">
        <v>9</v>
      </c>
      <c r="H9" s="42" t="s">
        <v>9</v>
      </c>
      <c r="I9" s="42" t="s">
        <v>9</v>
      </c>
      <c r="J9" s="42" t="s">
        <v>9</v>
      </c>
      <c r="K9" s="42" t="s">
        <v>9</v>
      </c>
      <c r="L9" s="42" t="s">
        <v>9</v>
      </c>
      <c r="M9" s="42" t="s">
        <v>9</v>
      </c>
      <c r="N9" s="42" t="s">
        <v>9</v>
      </c>
      <c r="O9" s="42" t="s">
        <v>9</v>
      </c>
      <c r="P9" s="42" t="s">
        <v>9</v>
      </c>
      <c r="Q9" s="42" t="s">
        <v>9</v>
      </c>
      <c r="R9" s="42" t="s">
        <v>9</v>
      </c>
      <c r="S9" s="42" t="s">
        <v>9</v>
      </c>
      <c r="T9" s="42" t="s">
        <v>10</v>
      </c>
      <c r="U9" s="42" t="s">
        <v>11</v>
      </c>
      <c r="V9" s="42" t="s">
        <v>12</v>
      </c>
      <c r="W9" s="42" t="s">
        <v>13</v>
      </c>
      <c r="X9" s="42" t="s">
        <v>14</v>
      </c>
      <c r="Y9" s="42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</row>
    <row r="10" spans="1:72" ht="15" hidden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"/>
      <c r="W10" s="3"/>
      <c r="X10" s="3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119.65" customHeight="1">
      <c r="A11" s="5" t="s">
        <v>16</v>
      </c>
      <c r="B11" s="4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6"/>
      <c r="W11" s="6"/>
      <c r="X11" s="6"/>
      <c r="Y11" s="6"/>
      <c r="Z11" s="5" t="s">
        <v>16</v>
      </c>
      <c r="AA11" s="7">
        <v>52557610.850000001</v>
      </c>
      <c r="AB11" s="7"/>
      <c r="AC11" s="7"/>
      <c r="AD11" s="7">
        <v>305030</v>
      </c>
      <c r="AE11" s="7">
        <v>4978676.8499999996</v>
      </c>
      <c r="AF11" s="7">
        <v>23766574.050000001</v>
      </c>
      <c r="AG11" s="7">
        <v>289600</v>
      </c>
      <c r="AH11" s="7">
        <v>19825084.579999998</v>
      </c>
      <c r="AI11" s="7">
        <v>600000</v>
      </c>
      <c r="AJ11" s="7">
        <v>-109586.06</v>
      </c>
      <c r="AK11" s="7">
        <v>69778.429999999993</v>
      </c>
      <c r="AL11" s="7">
        <v>289600</v>
      </c>
      <c r="AM11" s="7">
        <v>19825084.579999998</v>
      </c>
      <c r="AN11" s="7">
        <v>905030</v>
      </c>
      <c r="AO11" s="7">
        <v>4869090.79</v>
      </c>
      <c r="AP11" s="7">
        <v>51169256.149999999</v>
      </c>
      <c r="AQ11" s="7"/>
      <c r="AR11" s="7"/>
      <c r="AS11" s="7">
        <v>313596</v>
      </c>
      <c r="AT11" s="7">
        <v>1553724.15</v>
      </c>
      <c r="AU11" s="7">
        <v>12142806</v>
      </c>
      <c r="AV11" s="7">
        <v>299600</v>
      </c>
      <c r="AW11" s="7">
        <v>10815220</v>
      </c>
      <c r="AX11" s="7"/>
      <c r="AY11" s="7">
        <v>999186.01</v>
      </c>
      <c r="AZ11" s="7">
        <v>63312062.149999999</v>
      </c>
      <c r="BA11" s="7">
        <v>299600</v>
      </c>
      <c r="BB11" s="7">
        <v>10815220</v>
      </c>
      <c r="BC11" s="7">
        <v>313596</v>
      </c>
      <c r="BD11" s="7">
        <v>2552910.16</v>
      </c>
      <c r="BE11" s="7">
        <v>53786134.630000003</v>
      </c>
      <c r="BF11" s="7"/>
      <c r="BG11" s="7"/>
      <c r="BH11" s="7">
        <v>364162</v>
      </c>
      <c r="BI11" s="7">
        <v>1604141.63</v>
      </c>
      <c r="BJ11" s="7">
        <v>7154123.75</v>
      </c>
      <c r="BK11" s="7">
        <v>309600</v>
      </c>
      <c r="BL11" s="7">
        <v>6296180.4100000001</v>
      </c>
      <c r="BM11" s="7"/>
      <c r="BN11" s="7">
        <v>519651.04</v>
      </c>
      <c r="BO11" s="7">
        <v>60940258.380000003</v>
      </c>
      <c r="BP11" s="7">
        <v>309600</v>
      </c>
      <c r="BQ11" s="7">
        <v>6296180.4100000001</v>
      </c>
      <c r="BR11" s="7">
        <v>364162</v>
      </c>
      <c r="BS11" s="7">
        <v>2123792.67</v>
      </c>
      <c r="BT11" s="5" t="s">
        <v>16</v>
      </c>
    </row>
    <row r="12" spans="1:72" ht="34.15" customHeight="1">
      <c r="A12" s="5" t="s">
        <v>18</v>
      </c>
      <c r="B12" s="4" t="s">
        <v>17</v>
      </c>
      <c r="C12" s="4" t="s">
        <v>19</v>
      </c>
      <c r="D12" s="4" t="s">
        <v>20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6"/>
      <c r="W12" s="6"/>
      <c r="X12" s="6"/>
      <c r="Y12" s="6"/>
      <c r="Z12" s="5" t="s">
        <v>18</v>
      </c>
      <c r="AA12" s="7">
        <v>15073703.720000001</v>
      </c>
      <c r="AB12" s="7"/>
      <c r="AC12" s="7"/>
      <c r="AD12" s="7"/>
      <c r="AE12" s="7">
        <v>1436953.72</v>
      </c>
      <c r="AF12" s="7">
        <v>3520</v>
      </c>
      <c r="AG12" s="7"/>
      <c r="AH12" s="7">
        <v>3520</v>
      </c>
      <c r="AI12" s="7"/>
      <c r="AJ12" s="7"/>
      <c r="AK12" s="7">
        <f>AK13+AK20+AK36+AK17</f>
        <v>14666.74</v>
      </c>
      <c r="AL12" s="7"/>
      <c r="AM12" s="7">
        <v>3520</v>
      </c>
      <c r="AN12" s="7"/>
      <c r="AO12" s="7">
        <v>1436953.72</v>
      </c>
      <c r="AP12" s="7">
        <v>15049676.130000001</v>
      </c>
      <c r="AQ12" s="7"/>
      <c r="AR12" s="7"/>
      <c r="AS12" s="7"/>
      <c r="AT12" s="7">
        <v>1444646.13</v>
      </c>
      <c r="AU12" s="7">
        <v>3520</v>
      </c>
      <c r="AV12" s="7"/>
      <c r="AW12" s="7">
        <v>3520</v>
      </c>
      <c r="AX12" s="7"/>
      <c r="AY12" s="7"/>
      <c r="AZ12" s="7">
        <v>15053196.130000001</v>
      </c>
      <c r="BA12" s="7"/>
      <c r="BB12" s="7">
        <v>3520</v>
      </c>
      <c r="BC12" s="7"/>
      <c r="BD12" s="7">
        <v>1444646.13</v>
      </c>
      <c r="BE12" s="7">
        <v>15582041.630000001</v>
      </c>
      <c r="BF12" s="7"/>
      <c r="BG12" s="7"/>
      <c r="BH12" s="7"/>
      <c r="BI12" s="7">
        <v>1501441.63</v>
      </c>
      <c r="BJ12" s="7">
        <v>3520</v>
      </c>
      <c r="BK12" s="7"/>
      <c r="BL12" s="7">
        <v>3520</v>
      </c>
      <c r="BM12" s="7"/>
      <c r="BN12" s="7"/>
      <c r="BO12" s="7">
        <v>15585561.630000001</v>
      </c>
      <c r="BP12" s="7"/>
      <c r="BQ12" s="7">
        <v>3520</v>
      </c>
      <c r="BR12" s="7"/>
      <c r="BS12" s="7">
        <v>1501441.63</v>
      </c>
      <c r="BT12" s="5" t="s">
        <v>18</v>
      </c>
    </row>
    <row r="13" spans="1:72" ht="68.45" customHeight="1">
      <c r="A13" s="5" t="s">
        <v>21</v>
      </c>
      <c r="B13" s="4" t="s">
        <v>17</v>
      </c>
      <c r="C13" s="4" t="s">
        <v>19</v>
      </c>
      <c r="D13" s="4" t="s">
        <v>22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6"/>
      <c r="W13" s="6"/>
      <c r="X13" s="6"/>
      <c r="Y13" s="6"/>
      <c r="Z13" s="5" t="s">
        <v>21</v>
      </c>
      <c r="AA13" s="7">
        <v>1894410</v>
      </c>
      <c r="AB13" s="7"/>
      <c r="AC13" s="7"/>
      <c r="AD13" s="7"/>
      <c r="AE13" s="7"/>
      <c r="AF13" s="7"/>
      <c r="AG13" s="7"/>
      <c r="AH13" s="7"/>
      <c r="AI13" s="7"/>
      <c r="AJ13" s="7"/>
      <c r="AK13" s="7">
        <f>AK14+AK16</f>
        <v>2164.35</v>
      </c>
      <c r="AL13" s="7"/>
      <c r="AM13" s="7"/>
      <c r="AN13" s="7"/>
      <c r="AO13" s="7"/>
      <c r="AP13" s="7">
        <v>1969930</v>
      </c>
      <c r="AQ13" s="7"/>
      <c r="AR13" s="7"/>
      <c r="AS13" s="7"/>
      <c r="AT13" s="7"/>
      <c r="AU13" s="7"/>
      <c r="AV13" s="7"/>
      <c r="AW13" s="7"/>
      <c r="AX13" s="7"/>
      <c r="AY13" s="7"/>
      <c r="AZ13" s="7">
        <v>1969930</v>
      </c>
      <c r="BA13" s="7"/>
      <c r="BB13" s="7"/>
      <c r="BC13" s="7"/>
      <c r="BD13" s="7"/>
      <c r="BE13" s="7">
        <v>2048000</v>
      </c>
      <c r="BF13" s="7"/>
      <c r="BG13" s="7"/>
      <c r="BH13" s="7"/>
      <c r="BI13" s="7"/>
      <c r="BJ13" s="7"/>
      <c r="BK13" s="7"/>
      <c r="BL13" s="7"/>
      <c r="BM13" s="7"/>
      <c r="BN13" s="7"/>
      <c r="BO13" s="7">
        <v>2048000</v>
      </c>
      <c r="BP13" s="7"/>
      <c r="BQ13" s="7"/>
      <c r="BR13" s="7"/>
      <c r="BS13" s="7"/>
      <c r="BT13" s="5" t="s">
        <v>21</v>
      </c>
    </row>
    <row r="14" spans="1:72" ht="51.4" customHeight="1">
      <c r="A14" s="8" t="s">
        <v>23</v>
      </c>
      <c r="B14" s="9" t="s">
        <v>17</v>
      </c>
      <c r="C14" s="9" t="s">
        <v>19</v>
      </c>
      <c r="D14" s="9" t="s">
        <v>22</v>
      </c>
      <c r="E14" s="9" t="s">
        <v>24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0"/>
      <c r="W14" s="10"/>
      <c r="X14" s="10"/>
      <c r="Y14" s="10"/>
      <c r="Z14" s="8" t="s">
        <v>23</v>
      </c>
      <c r="AA14" s="11">
        <v>1894410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>AK15</f>
        <v>2069.35</v>
      </c>
      <c r="AL14" s="11"/>
      <c r="AM14" s="11"/>
      <c r="AN14" s="11"/>
      <c r="AO14" s="11"/>
      <c r="AP14" s="11">
        <v>1969930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>
        <v>1969930</v>
      </c>
      <c r="BA14" s="11"/>
      <c r="BB14" s="11"/>
      <c r="BC14" s="11"/>
      <c r="BD14" s="11"/>
      <c r="BE14" s="11">
        <v>2048000</v>
      </c>
      <c r="BF14" s="11"/>
      <c r="BG14" s="11"/>
      <c r="BH14" s="11"/>
      <c r="BI14" s="11"/>
      <c r="BJ14" s="11"/>
      <c r="BK14" s="11"/>
      <c r="BL14" s="11"/>
      <c r="BM14" s="11"/>
      <c r="BN14" s="11"/>
      <c r="BO14" s="11">
        <v>2048000</v>
      </c>
      <c r="BP14" s="11"/>
      <c r="BQ14" s="11"/>
      <c r="BR14" s="11"/>
      <c r="BS14" s="11"/>
      <c r="BT14" s="8" t="s">
        <v>23</v>
      </c>
    </row>
    <row r="15" spans="1:72" ht="188.1" customHeight="1">
      <c r="A15" s="12" t="s">
        <v>25</v>
      </c>
      <c r="B15" s="13" t="s">
        <v>17</v>
      </c>
      <c r="C15" s="13" t="s">
        <v>19</v>
      </c>
      <c r="D15" s="13" t="s">
        <v>22</v>
      </c>
      <c r="E15" s="13" t="s">
        <v>24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 t="s">
        <v>26</v>
      </c>
      <c r="U15" s="13"/>
      <c r="V15" s="14"/>
      <c r="W15" s="14"/>
      <c r="X15" s="14"/>
      <c r="Y15" s="14"/>
      <c r="Z15" s="12" t="s">
        <v>25</v>
      </c>
      <c r="AA15" s="15">
        <v>1894410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>
        <v>2069.35</v>
      </c>
      <c r="AL15" s="15"/>
      <c r="AM15" s="15"/>
      <c r="AN15" s="15"/>
      <c r="AO15" s="15"/>
      <c r="AP15" s="15">
        <v>1969930</v>
      </c>
      <c r="AQ15" s="15"/>
      <c r="AR15" s="15"/>
      <c r="AS15" s="15"/>
      <c r="AT15" s="15"/>
      <c r="AU15" s="15"/>
      <c r="AV15" s="15"/>
      <c r="AW15" s="15"/>
      <c r="AX15" s="15"/>
      <c r="AY15" s="15"/>
      <c r="AZ15" s="15">
        <v>1969930</v>
      </c>
      <c r="BA15" s="15"/>
      <c r="BB15" s="15"/>
      <c r="BC15" s="15"/>
      <c r="BD15" s="15"/>
      <c r="BE15" s="15">
        <v>2048000</v>
      </c>
      <c r="BF15" s="15"/>
      <c r="BG15" s="15"/>
      <c r="BH15" s="15"/>
      <c r="BI15" s="15"/>
      <c r="BJ15" s="15"/>
      <c r="BK15" s="15"/>
      <c r="BL15" s="15"/>
      <c r="BM15" s="15"/>
      <c r="BN15" s="15"/>
      <c r="BO15" s="15">
        <v>2048000</v>
      </c>
      <c r="BP15" s="15"/>
      <c r="BQ15" s="15"/>
      <c r="BR15" s="15"/>
      <c r="BS15" s="15"/>
      <c r="BT15" s="12" t="s">
        <v>25</v>
      </c>
    </row>
    <row r="16" spans="1:72" s="19" customFormat="1" ht="157.5">
      <c r="A16" s="12" t="s">
        <v>185</v>
      </c>
      <c r="B16" s="13" t="s">
        <v>17</v>
      </c>
      <c r="C16" s="13" t="s">
        <v>19</v>
      </c>
      <c r="D16" s="13" t="s">
        <v>22</v>
      </c>
      <c r="E16" s="13" t="s">
        <v>186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 t="s">
        <v>26</v>
      </c>
      <c r="U16" s="13"/>
      <c r="V16" s="14"/>
      <c r="W16" s="14"/>
      <c r="X16" s="14"/>
      <c r="Y16" s="14"/>
      <c r="Z16" s="16"/>
      <c r="AA16" s="15"/>
      <c r="AB16" s="15"/>
      <c r="AC16" s="15"/>
      <c r="AD16" s="15"/>
      <c r="AE16" s="15"/>
      <c r="AF16" s="15">
        <v>50000</v>
      </c>
      <c r="AG16" s="15">
        <v>50000</v>
      </c>
      <c r="AH16" s="15"/>
      <c r="AI16" s="15"/>
      <c r="AJ16" s="15"/>
      <c r="AK16" s="15">
        <v>95</v>
      </c>
      <c r="AL16" s="15">
        <v>50000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6"/>
    </row>
    <row r="17" spans="1:72" ht="102.6" customHeight="1">
      <c r="A17" s="5" t="s">
        <v>27</v>
      </c>
      <c r="B17" s="4" t="s">
        <v>17</v>
      </c>
      <c r="C17" s="4" t="s">
        <v>19</v>
      </c>
      <c r="D17" s="4" t="s">
        <v>28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6"/>
      <c r="W17" s="6"/>
      <c r="X17" s="6"/>
      <c r="Y17" s="6"/>
      <c r="Z17" s="5" t="s">
        <v>27</v>
      </c>
      <c r="AA17" s="7">
        <v>1000</v>
      </c>
      <c r="AB17" s="7"/>
      <c r="AC17" s="7"/>
      <c r="AD17" s="7"/>
      <c r="AE17" s="7"/>
      <c r="AF17" s="7"/>
      <c r="AG17" s="7"/>
      <c r="AH17" s="7"/>
      <c r="AI17" s="7"/>
      <c r="AJ17" s="7"/>
      <c r="AK17" s="7">
        <f>AK18</f>
        <v>0</v>
      </c>
      <c r="AL17" s="7"/>
      <c r="AM17" s="7"/>
      <c r="AN17" s="7"/>
      <c r="AO17" s="7"/>
      <c r="AP17" s="7">
        <v>1000</v>
      </c>
      <c r="AQ17" s="7"/>
      <c r="AR17" s="7"/>
      <c r="AS17" s="7"/>
      <c r="AT17" s="7"/>
      <c r="AU17" s="7"/>
      <c r="AV17" s="7"/>
      <c r="AW17" s="7"/>
      <c r="AX17" s="7"/>
      <c r="AY17" s="7"/>
      <c r="AZ17" s="7">
        <v>1000</v>
      </c>
      <c r="BA17" s="7"/>
      <c r="BB17" s="7"/>
      <c r="BC17" s="7"/>
      <c r="BD17" s="7"/>
      <c r="BE17" s="7">
        <v>1000</v>
      </c>
      <c r="BF17" s="7"/>
      <c r="BG17" s="7"/>
      <c r="BH17" s="7"/>
      <c r="BI17" s="7"/>
      <c r="BJ17" s="7"/>
      <c r="BK17" s="7"/>
      <c r="BL17" s="7"/>
      <c r="BM17" s="7"/>
      <c r="BN17" s="7"/>
      <c r="BO17" s="7">
        <v>1000</v>
      </c>
      <c r="BP17" s="7"/>
      <c r="BQ17" s="7"/>
      <c r="BR17" s="7"/>
      <c r="BS17" s="7"/>
      <c r="BT17" s="5" t="s">
        <v>27</v>
      </c>
    </row>
    <row r="18" spans="1:72" ht="51.4" customHeight="1">
      <c r="A18" s="8" t="s">
        <v>29</v>
      </c>
      <c r="B18" s="9" t="s">
        <v>17</v>
      </c>
      <c r="C18" s="9" t="s">
        <v>19</v>
      </c>
      <c r="D18" s="9" t="s">
        <v>28</v>
      </c>
      <c r="E18" s="9" t="s">
        <v>30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/>
      <c r="X18" s="10"/>
      <c r="Y18" s="10"/>
      <c r="Z18" s="8" t="s">
        <v>29</v>
      </c>
      <c r="AA18" s="11">
        <v>1000</v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>
        <f>AK19</f>
        <v>0</v>
      </c>
      <c r="AL18" s="11"/>
      <c r="AM18" s="11"/>
      <c r="AN18" s="11"/>
      <c r="AO18" s="11"/>
      <c r="AP18" s="11">
        <v>1000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>
        <v>1000</v>
      </c>
      <c r="BA18" s="11"/>
      <c r="BB18" s="11"/>
      <c r="BC18" s="11"/>
      <c r="BD18" s="11"/>
      <c r="BE18" s="11">
        <v>1000</v>
      </c>
      <c r="BF18" s="11"/>
      <c r="BG18" s="11"/>
      <c r="BH18" s="11"/>
      <c r="BI18" s="11"/>
      <c r="BJ18" s="11"/>
      <c r="BK18" s="11"/>
      <c r="BL18" s="11"/>
      <c r="BM18" s="11"/>
      <c r="BN18" s="11"/>
      <c r="BO18" s="11">
        <v>1000</v>
      </c>
      <c r="BP18" s="11"/>
      <c r="BQ18" s="11"/>
      <c r="BR18" s="11"/>
      <c r="BS18" s="11"/>
      <c r="BT18" s="8" t="s">
        <v>29</v>
      </c>
    </row>
    <row r="19" spans="1:72" ht="102.6" customHeight="1">
      <c r="A19" s="16" t="s">
        <v>31</v>
      </c>
      <c r="B19" s="13" t="s">
        <v>17</v>
      </c>
      <c r="C19" s="13" t="s">
        <v>19</v>
      </c>
      <c r="D19" s="13" t="s">
        <v>28</v>
      </c>
      <c r="E19" s="13" t="s">
        <v>30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 t="s">
        <v>32</v>
      </c>
      <c r="U19" s="13"/>
      <c r="V19" s="14"/>
      <c r="W19" s="14"/>
      <c r="X19" s="14"/>
      <c r="Y19" s="14"/>
      <c r="Z19" s="16" t="s">
        <v>31</v>
      </c>
      <c r="AA19" s="15">
        <v>1000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>
        <v>0</v>
      </c>
      <c r="AL19" s="15"/>
      <c r="AM19" s="15"/>
      <c r="AN19" s="15"/>
      <c r="AO19" s="15"/>
      <c r="AP19" s="15">
        <v>1000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>
        <v>1000</v>
      </c>
      <c r="BA19" s="15"/>
      <c r="BB19" s="15"/>
      <c r="BC19" s="15"/>
      <c r="BD19" s="15"/>
      <c r="BE19" s="15">
        <v>1000</v>
      </c>
      <c r="BF19" s="15"/>
      <c r="BG19" s="15"/>
      <c r="BH19" s="15"/>
      <c r="BI19" s="15"/>
      <c r="BJ19" s="15"/>
      <c r="BK19" s="15"/>
      <c r="BL19" s="15"/>
      <c r="BM19" s="15"/>
      <c r="BN19" s="15"/>
      <c r="BO19" s="15">
        <v>1000</v>
      </c>
      <c r="BP19" s="15"/>
      <c r="BQ19" s="15"/>
      <c r="BR19" s="15"/>
      <c r="BS19" s="15"/>
      <c r="BT19" s="16" t="s">
        <v>31</v>
      </c>
    </row>
    <row r="20" spans="1:72" ht="119.65" customHeight="1">
      <c r="A20" s="5" t="s">
        <v>33</v>
      </c>
      <c r="B20" s="4" t="s">
        <v>17</v>
      </c>
      <c r="C20" s="4" t="s">
        <v>19</v>
      </c>
      <c r="D20" s="4" t="s">
        <v>34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6"/>
      <c r="W20" s="6"/>
      <c r="X20" s="6"/>
      <c r="Y20" s="6"/>
      <c r="Z20" s="5" t="s">
        <v>33</v>
      </c>
      <c r="AA20" s="7">
        <v>11291340</v>
      </c>
      <c r="AB20" s="7"/>
      <c r="AC20" s="7"/>
      <c r="AD20" s="7"/>
      <c r="AE20" s="7"/>
      <c r="AF20" s="7">
        <v>3520</v>
      </c>
      <c r="AG20" s="7"/>
      <c r="AH20" s="7">
        <v>3520</v>
      </c>
      <c r="AI20" s="7"/>
      <c r="AJ20" s="7"/>
      <c r="AK20" s="7">
        <v>10901.92</v>
      </c>
      <c r="AL20" s="7"/>
      <c r="AM20" s="7">
        <v>3520</v>
      </c>
      <c r="AN20" s="7"/>
      <c r="AO20" s="7"/>
      <c r="AP20" s="7">
        <v>11154100</v>
      </c>
      <c r="AQ20" s="7"/>
      <c r="AR20" s="7"/>
      <c r="AS20" s="7"/>
      <c r="AT20" s="7"/>
      <c r="AU20" s="7">
        <v>3520</v>
      </c>
      <c r="AV20" s="7"/>
      <c r="AW20" s="7">
        <v>3520</v>
      </c>
      <c r="AX20" s="7"/>
      <c r="AY20" s="7"/>
      <c r="AZ20" s="7">
        <v>11157620</v>
      </c>
      <c r="BA20" s="7"/>
      <c r="BB20" s="7">
        <v>3520</v>
      </c>
      <c r="BC20" s="7"/>
      <c r="BD20" s="7"/>
      <c r="BE20" s="7">
        <v>11551600</v>
      </c>
      <c r="BF20" s="7"/>
      <c r="BG20" s="7"/>
      <c r="BH20" s="7"/>
      <c r="BI20" s="7"/>
      <c r="BJ20" s="7">
        <v>3520</v>
      </c>
      <c r="BK20" s="7"/>
      <c r="BL20" s="7">
        <v>3520</v>
      </c>
      <c r="BM20" s="7"/>
      <c r="BN20" s="7"/>
      <c r="BO20" s="7">
        <v>11555120</v>
      </c>
      <c r="BP20" s="7"/>
      <c r="BQ20" s="7">
        <v>3520</v>
      </c>
      <c r="BR20" s="7"/>
      <c r="BS20" s="7"/>
      <c r="BT20" s="5" t="s">
        <v>33</v>
      </c>
    </row>
    <row r="21" spans="1:72" ht="51.4" customHeight="1">
      <c r="A21" s="8" t="s">
        <v>35</v>
      </c>
      <c r="B21" s="9" t="s">
        <v>17</v>
      </c>
      <c r="C21" s="9" t="s">
        <v>19</v>
      </c>
      <c r="D21" s="9" t="s">
        <v>34</v>
      </c>
      <c r="E21" s="9" t="s">
        <v>36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0"/>
      <c r="Z21" s="8" t="s">
        <v>35</v>
      </c>
      <c r="AA21" s="11">
        <v>7337240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f>AK22</f>
        <v>7268.62</v>
      </c>
      <c r="AL21" s="11"/>
      <c r="AM21" s="11"/>
      <c r="AN21" s="11"/>
      <c r="AO21" s="11"/>
      <c r="AP21" s="11">
        <v>7629900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1">
        <v>7629900</v>
      </c>
      <c r="BA21" s="11"/>
      <c r="BB21" s="11"/>
      <c r="BC21" s="11"/>
      <c r="BD21" s="11"/>
      <c r="BE21" s="11">
        <v>7934300</v>
      </c>
      <c r="BF21" s="11"/>
      <c r="BG21" s="11"/>
      <c r="BH21" s="11"/>
      <c r="BI21" s="11"/>
      <c r="BJ21" s="11"/>
      <c r="BK21" s="11"/>
      <c r="BL21" s="11"/>
      <c r="BM21" s="11"/>
      <c r="BN21" s="11"/>
      <c r="BO21" s="11">
        <v>7934300</v>
      </c>
      <c r="BP21" s="11"/>
      <c r="BQ21" s="11"/>
      <c r="BR21" s="11"/>
      <c r="BS21" s="11"/>
      <c r="BT21" s="8" t="s">
        <v>35</v>
      </c>
    </row>
    <row r="22" spans="1:72" ht="188.1" customHeight="1">
      <c r="A22" s="12" t="s">
        <v>37</v>
      </c>
      <c r="B22" s="13" t="s">
        <v>17</v>
      </c>
      <c r="C22" s="13" t="s">
        <v>19</v>
      </c>
      <c r="D22" s="13" t="s">
        <v>34</v>
      </c>
      <c r="E22" s="13" t="s">
        <v>36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 t="s">
        <v>26</v>
      </c>
      <c r="U22" s="13"/>
      <c r="V22" s="14"/>
      <c r="W22" s="14"/>
      <c r="X22" s="14"/>
      <c r="Y22" s="14"/>
      <c r="Z22" s="12" t="s">
        <v>37</v>
      </c>
      <c r="AA22" s="15">
        <v>7337240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>
        <v>7268.62</v>
      </c>
      <c r="AL22" s="15"/>
      <c r="AM22" s="15"/>
      <c r="AN22" s="15"/>
      <c r="AO22" s="15"/>
      <c r="AP22" s="15">
        <v>7629900</v>
      </c>
      <c r="AQ22" s="15"/>
      <c r="AR22" s="15"/>
      <c r="AS22" s="15"/>
      <c r="AT22" s="15"/>
      <c r="AU22" s="15"/>
      <c r="AV22" s="15"/>
      <c r="AW22" s="15"/>
      <c r="AX22" s="15"/>
      <c r="AY22" s="15"/>
      <c r="AZ22" s="15">
        <v>7629900</v>
      </c>
      <c r="BA22" s="15"/>
      <c r="BB22" s="15"/>
      <c r="BC22" s="15"/>
      <c r="BD22" s="15"/>
      <c r="BE22" s="15">
        <v>7934300</v>
      </c>
      <c r="BF22" s="15"/>
      <c r="BG22" s="15"/>
      <c r="BH22" s="15"/>
      <c r="BI22" s="15"/>
      <c r="BJ22" s="15"/>
      <c r="BK22" s="15"/>
      <c r="BL22" s="15"/>
      <c r="BM22" s="15"/>
      <c r="BN22" s="15"/>
      <c r="BO22" s="15">
        <v>7934300</v>
      </c>
      <c r="BP22" s="15"/>
      <c r="BQ22" s="15"/>
      <c r="BR22" s="15"/>
      <c r="BS22" s="15"/>
      <c r="BT22" s="12" t="s">
        <v>37</v>
      </c>
    </row>
    <row r="23" spans="1:72" ht="51.4" customHeight="1">
      <c r="A23" s="8" t="s">
        <v>29</v>
      </c>
      <c r="B23" s="9" t="s">
        <v>17</v>
      </c>
      <c r="C23" s="9" t="s">
        <v>19</v>
      </c>
      <c r="D23" s="9" t="s">
        <v>34</v>
      </c>
      <c r="E23" s="9" t="s">
        <v>38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0"/>
      <c r="X23" s="10"/>
      <c r="Y23" s="10"/>
      <c r="Z23" s="8" t="s">
        <v>29</v>
      </c>
      <c r="AA23" s="11">
        <v>3954100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>
        <f>AK24+AK25+AK26</f>
        <v>2858.12</v>
      </c>
      <c r="AL23" s="11"/>
      <c r="AM23" s="11"/>
      <c r="AN23" s="11"/>
      <c r="AO23" s="11"/>
      <c r="AP23" s="11">
        <v>3524200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>
        <v>3524200</v>
      </c>
      <c r="BA23" s="11"/>
      <c r="BB23" s="11"/>
      <c r="BC23" s="11"/>
      <c r="BD23" s="11"/>
      <c r="BE23" s="11">
        <v>3617300</v>
      </c>
      <c r="BF23" s="11"/>
      <c r="BG23" s="11"/>
      <c r="BH23" s="11"/>
      <c r="BI23" s="11"/>
      <c r="BJ23" s="11"/>
      <c r="BK23" s="11"/>
      <c r="BL23" s="11"/>
      <c r="BM23" s="11"/>
      <c r="BN23" s="11"/>
      <c r="BO23" s="11">
        <v>3617300</v>
      </c>
      <c r="BP23" s="11"/>
      <c r="BQ23" s="11"/>
      <c r="BR23" s="11"/>
      <c r="BS23" s="11"/>
      <c r="BT23" s="8" t="s">
        <v>29</v>
      </c>
    </row>
    <row r="24" spans="1:72" ht="188.1" customHeight="1">
      <c r="A24" s="12" t="s">
        <v>39</v>
      </c>
      <c r="B24" s="13" t="s">
        <v>17</v>
      </c>
      <c r="C24" s="13" t="s">
        <v>19</v>
      </c>
      <c r="D24" s="13" t="s">
        <v>34</v>
      </c>
      <c r="E24" s="13" t="s">
        <v>38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 t="s">
        <v>26</v>
      </c>
      <c r="U24" s="13"/>
      <c r="V24" s="14"/>
      <c r="W24" s="14"/>
      <c r="X24" s="14"/>
      <c r="Y24" s="14"/>
      <c r="Z24" s="12" t="s">
        <v>39</v>
      </c>
      <c r="AA24" s="15">
        <v>2262100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>
        <v>1737.09</v>
      </c>
      <c r="AL24" s="15"/>
      <c r="AM24" s="15"/>
      <c r="AN24" s="15"/>
      <c r="AO24" s="15"/>
      <c r="AP24" s="15">
        <v>2351700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>
        <v>2351700</v>
      </c>
      <c r="BA24" s="15"/>
      <c r="BB24" s="15"/>
      <c r="BC24" s="15"/>
      <c r="BD24" s="15"/>
      <c r="BE24" s="15">
        <v>2444800</v>
      </c>
      <c r="BF24" s="15"/>
      <c r="BG24" s="15"/>
      <c r="BH24" s="15"/>
      <c r="BI24" s="15"/>
      <c r="BJ24" s="15"/>
      <c r="BK24" s="15"/>
      <c r="BL24" s="15"/>
      <c r="BM24" s="15"/>
      <c r="BN24" s="15"/>
      <c r="BO24" s="15">
        <v>2444800</v>
      </c>
      <c r="BP24" s="15"/>
      <c r="BQ24" s="15"/>
      <c r="BR24" s="15"/>
      <c r="BS24" s="15"/>
      <c r="BT24" s="12" t="s">
        <v>39</v>
      </c>
    </row>
    <row r="25" spans="1:72" ht="102.6" customHeight="1">
      <c r="A25" s="16" t="s">
        <v>31</v>
      </c>
      <c r="B25" s="13" t="s">
        <v>17</v>
      </c>
      <c r="C25" s="13" t="s">
        <v>19</v>
      </c>
      <c r="D25" s="13" t="s">
        <v>34</v>
      </c>
      <c r="E25" s="13" t="s">
        <v>38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 t="s">
        <v>32</v>
      </c>
      <c r="U25" s="13"/>
      <c r="V25" s="14"/>
      <c r="W25" s="14"/>
      <c r="X25" s="14"/>
      <c r="Y25" s="14"/>
      <c r="Z25" s="16" t="s">
        <v>31</v>
      </c>
      <c r="AA25" s="15">
        <v>1676000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>
        <v>1120.23</v>
      </c>
      <c r="AL25" s="15"/>
      <c r="AM25" s="15"/>
      <c r="AN25" s="15"/>
      <c r="AO25" s="15"/>
      <c r="AP25" s="15">
        <v>1156500</v>
      </c>
      <c r="AQ25" s="15"/>
      <c r="AR25" s="15"/>
      <c r="AS25" s="15"/>
      <c r="AT25" s="15"/>
      <c r="AU25" s="15"/>
      <c r="AV25" s="15"/>
      <c r="AW25" s="15"/>
      <c r="AX25" s="15"/>
      <c r="AY25" s="15"/>
      <c r="AZ25" s="15">
        <v>1156500</v>
      </c>
      <c r="BA25" s="15"/>
      <c r="BB25" s="15"/>
      <c r="BC25" s="15"/>
      <c r="BD25" s="15"/>
      <c r="BE25" s="15">
        <v>1156500</v>
      </c>
      <c r="BF25" s="15"/>
      <c r="BG25" s="15"/>
      <c r="BH25" s="15"/>
      <c r="BI25" s="15"/>
      <c r="BJ25" s="15"/>
      <c r="BK25" s="15"/>
      <c r="BL25" s="15"/>
      <c r="BM25" s="15"/>
      <c r="BN25" s="15"/>
      <c r="BO25" s="15">
        <v>1156500</v>
      </c>
      <c r="BP25" s="15"/>
      <c r="BQ25" s="15"/>
      <c r="BR25" s="15"/>
      <c r="BS25" s="15"/>
      <c r="BT25" s="16" t="s">
        <v>31</v>
      </c>
    </row>
    <row r="26" spans="1:72" ht="68.45" customHeight="1">
      <c r="A26" s="16" t="s">
        <v>40</v>
      </c>
      <c r="B26" s="13" t="s">
        <v>17</v>
      </c>
      <c r="C26" s="13" t="s">
        <v>19</v>
      </c>
      <c r="D26" s="13" t="s">
        <v>34</v>
      </c>
      <c r="E26" s="13" t="s">
        <v>38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 t="s">
        <v>41</v>
      </c>
      <c r="U26" s="13"/>
      <c r="V26" s="14"/>
      <c r="W26" s="14"/>
      <c r="X26" s="14"/>
      <c r="Y26" s="14"/>
      <c r="Z26" s="16" t="s">
        <v>40</v>
      </c>
      <c r="AA26" s="15">
        <v>16000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>
        <v>0.8</v>
      </c>
      <c r="AL26" s="15"/>
      <c r="AM26" s="15"/>
      <c r="AN26" s="15"/>
      <c r="AO26" s="15"/>
      <c r="AP26" s="15">
        <v>16000</v>
      </c>
      <c r="AQ26" s="15"/>
      <c r="AR26" s="15"/>
      <c r="AS26" s="15"/>
      <c r="AT26" s="15"/>
      <c r="AU26" s="15"/>
      <c r="AV26" s="15"/>
      <c r="AW26" s="15"/>
      <c r="AX26" s="15"/>
      <c r="AY26" s="15"/>
      <c r="AZ26" s="15">
        <v>16000</v>
      </c>
      <c r="BA26" s="15"/>
      <c r="BB26" s="15"/>
      <c r="BC26" s="15"/>
      <c r="BD26" s="15"/>
      <c r="BE26" s="15">
        <v>16000</v>
      </c>
      <c r="BF26" s="15"/>
      <c r="BG26" s="15"/>
      <c r="BH26" s="15"/>
      <c r="BI26" s="15"/>
      <c r="BJ26" s="15"/>
      <c r="BK26" s="15"/>
      <c r="BL26" s="15"/>
      <c r="BM26" s="15"/>
      <c r="BN26" s="15"/>
      <c r="BO26" s="15">
        <v>16000</v>
      </c>
      <c r="BP26" s="15"/>
      <c r="BQ26" s="15"/>
      <c r="BR26" s="15"/>
      <c r="BS26" s="15"/>
      <c r="BT26" s="16" t="s">
        <v>40</v>
      </c>
    </row>
    <row r="27" spans="1:72" ht="68.45" customHeight="1">
      <c r="A27" s="45" t="s">
        <v>64</v>
      </c>
      <c r="B27" s="46" t="s">
        <v>17</v>
      </c>
      <c r="C27" s="46" t="s">
        <v>19</v>
      </c>
      <c r="D27" s="46" t="s">
        <v>34</v>
      </c>
      <c r="E27" s="46" t="s">
        <v>65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13"/>
      <c r="V27" s="14"/>
      <c r="W27" s="14"/>
      <c r="X27" s="14"/>
      <c r="Y27" s="14"/>
      <c r="Z27" s="16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>
        <f>AK28</f>
        <v>136</v>
      </c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6"/>
    </row>
    <row r="28" spans="1:72" ht="68.45" customHeight="1">
      <c r="A28" s="47" t="s">
        <v>66</v>
      </c>
      <c r="B28" s="48" t="s">
        <v>17</v>
      </c>
      <c r="C28" s="48" t="s">
        <v>19</v>
      </c>
      <c r="D28" s="48" t="s">
        <v>34</v>
      </c>
      <c r="E28" s="48" t="s">
        <v>65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 t="s">
        <v>32</v>
      </c>
      <c r="U28" s="13"/>
      <c r="V28" s="14"/>
      <c r="W28" s="14"/>
      <c r="X28" s="14"/>
      <c r="Y28" s="14"/>
      <c r="Z28" s="16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>
        <v>136</v>
      </c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6"/>
    </row>
    <row r="29" spans="1:72" ht="68.45" customHeight="1">
      <c r="A29" s="49" t="s">
        <v>200</v>
      </c>
      <c r="B29" s="50" t="s">
        <v>17</v>
      </c>
      <c r="C29" s="50" t="s">
        <v>19</v>
      </c>
      <c r="D29" s="50" t="s">
        <v>34</v>
      </c>
      <c r="E29" s="50" t="s">
        <v>201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0"/>
      <c r="U29" s="13"/>
      <c r="V29" s="14"/>
      <c r="W29" s="14"/>
      <c r="X29" s="14"/>
      <c r="Y29" s="14"/>
      <c r="Z29" s="16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>
        <f>AK30</f>
        <v>9.9</v>
      </c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6"/>
    </row>
    <row r="30" spans="1:72" ht="68.45" customHeight="1">
      <c r="A30" s="52" t="s">
        <v>196</v>
      </c>
      <c r="B30" s="53" t="s">
        <v>17</v>
      </c>
      <c r="C30" s="53" t="s">
        <v>19</v>
      </c>
      <c r="D30" s="53" t="s">
        <v>34</v>
      </c>
      <c r="E30" s="53" t="s">
        <v>201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3" t="s">
        <v>195</v>
      </c>
      <c r="U30" s="13"/>
      <c r="V30" s="14"/>
      <c r="W30" s="14"/>
      <c r="X30" s="14"/>
      <c r="Y30" s="14"/>
      <c r="Z30" s="16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>
        <v>9.9</v>
      </c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6"/>
    </row>
    <row r="31" spans="1:72" ht="68.45" customHeight="1">
      <c r="A31" s="45" t="s">
        <v>70</v>
      </c>
      <c r="B31" s="46" t="s">
        <v>17</v>
      </c>
      <c r="C31" s="46" t="s">
        <v>19</v>
      </c>
      <c r="D31" s="46" t="s">
        <v>34</v>
      </c>
      <c r="E31" s="46" t="s">
        <v>71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13"/>
      <c r="V31" s="14"/>
      <c r="W31" s="14"/>
      <c r="X31" s="14"/>
      <c r="Y31" s="14"/>
      <c r="Z31" s="16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>
        <f>AK32</f>
        <v>191.97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6"/>
    </row>
    <row r="32" spans="1:72" ht="68.45" customHeight="1">
      <c r="A32" s="47" t="s">
        <v>72</v>
      </c>
      <c r="B32" s="48" t="s">
        <v>17</v>
      </c>
      <c r="C32" s="48" t="s">
        <v>19</v>
      </c>
      <c r="D32" s="48" t="s">
        <v>34</v>
      </c>
      <c r="E32" s="48" t="s">
        <v>71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 t="s">
        <v>32</v>
      </c>
      <c r="U32" s="13"/>
      <c r="V32" s="14"/>
      <c r="W32" s="14"/>
      <c r="X32" s="14"/>
      <c r="Y32" s="14"/>
      <c r="Z32" s="16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>
        <v>191.97</v>
      </c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6"/>
    </row>
    <row r="33" spans="1:72" ht="136.9" customHeight="1">
      <c r="A33" s="8" t="s">
        <v>42</v>
      </c>
      <c r="B33" s="9" t="s">
        <v>17</v>
      </c>
      <c r="C33" s="9" t="s">
        <v>19</v>
      </c>
      <c r="D33" s="9" t="s">
        <v>34</v>
      </c>
      <c r="E33" s="9" t="s">
        <v>43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0"/>
      <c r="Z33" s="8" t="s">
        <v>42</v>
      </c>
      <c r="AA33" s="11"/>
      <c r="AB33" s="11"/>
      <c r="AC33" s="11"/>
      <c r="AD33" s="11"/>
      <c r="AE33" s="11"/>
      <c r="AF33" s="11">
        <v>3520</v>
      </c>
      <c r="AG33" s="11"/>
      <c r="AH33" s="11">
        <v>3520</v>
      </c>
      <c r="AI33" s="11"/>
      <c r="AJ33" s="11"/>
      <c r="AK33" s="11">
        <f>AK34</f>
        <v>3.52</v>
      </c>
      <c r="AL33" s="11"/>
      <c r="AM33" s="11">
        <v>3520</v>
      </c>
      <c r="AN33" s="11"/>
      <c r="AO33" s="11"/>
      <c r="AP33" s="11"/>
      <c r="AQ33" s="11"/>
      <c r="AR33" s="11"/>
      <c r="AS33" s="11"/>
      <c r="AT33" s="11"/>
      <c r="AU33" s="11">
        <v>3520</v>
      </c>
      <c r="AV33" s="11"/>
      <c r="AW33" s="11">
        <v>3520</v>
      </c>
      <c r="AX33" s="11"/>
      <c r="AY33" s="11"/>
      <c r="AZ33" s="11">
        <v>3520</v>
      </c>
      <c r="BA33" s="11"/>
      <c r="BB33" s="11">
        <v>3520</v>
      </c>
      <c r="BC33" s="11"/>
      <c r="BD33" s="11"/>
      <c r="BE33" s="11"/>
      <c r="BF33" s="11"/>
      <c r="BG33" s="11"/>
      <c r="BH33" s="11"/>
      <c r="BI33" s="11"/>
      <c r="BJ33" s="11">
        <v>3520</v>
      </c>
      <c r="BK33" s="11"/>
      <c r="BL33" s="11">
        <v>3520</v>
      </c>
      <c r="BM33" s="11"/>
      <c r="BN33" s="11"/>
      <c r="BO33" s="11">
        <v>3520</v>
      </c>
      <c r="BP33" s="11"/>
      <c r="BQ33" s="11">
        <v>3520</v>
      </c>
      <c r="BR33" s="11"/>
      <c r="BS33" s="11"/>
      <c r="BT33" s="8" t="s">
        <v>42</v>
      </c>
    </row>
    <row r="34" spans="1:72" ht="188.1" customHeight="1">
      <c r="A34" s="12" t="s">
        <v>44</v>
      </c>
      <c r="B34" s="13" t="s">
        <v>17</v>
      </c>
      <c r="C34" s="13" t="s">
        <v>19</v>
      </c>
      <c r="D34" s="13" t="s">
        <v>34</v>
      </c>
      <c r="E34" s="13" t="s">
        <v>43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 t="s">
        <v>32</v>
      </c>
      <c r="U34" s="13"/>
      <c r="V34" s="14"/>
      <c r="W34" s="14"/>
      <c r="X34" s="14"/>
      <c r="Y34" s="14"/>
      <c r="Z34" s="12" t="s">
        <v>44</v>
      </c>
      <c r="AA34" s="15"/>
      <c r="AB34" s="15"/>
      <c r="AC34" s="15"/>
      <c r="AD34" s="15"/>
      <c r="AE34" s="15"/>
      <c r="AF34" s="15">
        <v>3520</v>
      </c>
      <c r="AG34" s="15"/>
      <c r="AH34" s="15">
        <v>3520</v>
      </c>
      <c r="AI34" s="15"/>
      <c r="AJ34" s="15"/>
      <c r="AK34" s="15">
        <v>3.52</v>
      </c>
      <c r="AL34" s="15"/>
      <c r="AM34" s="15">
        <v>3520</v>
      </c>
      <c r="AN34" s="15"/>
      <c r="AO34" s="15"/>
      <c r="AP34" s="15"/>
      <c r="AQ34" s="15"/>
      <c r="AR34" s="15"/>
      <c r="AS34" s="15"/>
      <c r="AT34" s="15"/>
      <c r="AU34" s="15">
        <v>3520</v>
      </c>
      <c r="AV34" s="15"/>
      <c r="AW34" s="15">
        <v>3520</v>
      </c>
      <c r="AX34" s="15"/>
      <c r="AY34" s="15"/>
      <c r="AZ34" s="15">
        <v>3520</v>
      </c>
      <c r="BA34" s="15"/>
      <c r="BB34" s="15">
        <v>3520</v>
      </c>
      <c r="BC34" s="15"/>
      <c r="BD34" s="15"/>
      <c r="BE34" s="15"/>
      <c r="BF34" s="15"/>
      <c r="BG34" s="15"/>
      <c r="BH34" s="15"/>
      <c r="BI34" s="15"/>
      <c r="BJ34" s="15">
        <v>3520</v>
      </c>
      <c r="BK34" s="15"/>
      <c r="BL34" s="15">
        <v>3520</v>
      </c>
      <c r="BM34" s="15"/>
      <c r="BN34" s="15"/>
      <c r="BO34" s="15">
        <v>3520</v>
      </c>
      <c r="BP34" s="15"/>
      <c r="BQ34" s="15">
        <v>3520</v>
      </c>
      <c r="BR34" s="15"/>
      <c r="BS34" s="15"/>
      <c r="BT34" s="12" t="s">
        <v>44</v>
      </c>
    </row>
    <row r="35" spans="1:72" s="19" customFormat="1" ht="157.5">
      <c r="A35" s="12" t="s">
        <v>185</v>
      </c>
      <c r="B35" s="13" t="s">
        <v>17</v>
      </c>
      <c r="C35" s="13" t="s">
        <v>19</v>
      </c>
      <c r="D35" s="13" t="s">
        <v>34</v>
      </c>
      <c r="E35" s="13" t="s">
        <v>186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 t="s">
        <v>26</v>
      </c>
      <c r="U35" s="13"/>
      <c r="V35" s="14"/>
      <c r="W35" s="14"/>
      <c r="X35" s="14"/>
      <c r="Y35" s="14"/>
      <c r="Z35" s="16"/>
      <c r="AA35" s="15"/>
      <c r="AB35" s="15"/>
      <c r="AC35" s="15"/>
      <c r="AD35" s="15"/>
      <c r="AE35" s="15"/>
      <c r="AF35" s="15">
        <v>230000</v>
      </c>
      <c r="AG35" s="15">
        <v>230000</v>
      </c>
      <c r="AH35" s="15"/>
      <c r="AI35" s="15"/>
      <c r="AJ35" s="15"/>
      <c r="AK35" s="15">
        <v>433.79</v>
      </c>
      <c r="AL35" s="15">
        <v>230000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6"/>
    </row>
    <row r="36" spans="1:72" ht="34.15" customHeight="1">
      <c r="A36" s="5" t="s">
        <v>46</v>
      </c>
      <c r="B36" s="4" t="s">
        <v>17</v>
      </c>
      <c r="C36" s="4" t="s">
        <v>19</v>
      </c>
      <c r="D36" s="4" t="s">
        <v>47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6"/>
      <c r="W36" s="6"/>
      <c r="X36" s="6"/>
      <c r="Y36" s="6"/>
      <c r="Z36" s="5" t="s">
        <v>46</v>
      </c>
      <c r="AA36" s="7">
        <v>1866953.72</v>
      </c>
      <c r="AB36" s="7"/>
      <c r="AC36" s="7"/>
      <c r="AD36" s="7"/>
      <c r="AE36" s="7">
        <v>1436953.72</v>
      </c>
      <c r="AF36" s="7"/>
      <c r="AG36" s="7"/>
      <c r="AH36" s="7"/>
      <c r="AI36" s="7"/>
      <c r="AJ36" s="7"/>
      <c r="AK36" s="7">
        <v>1600.47</v>
      </c>
      <c r="AL36" s="7"/>
      <c r="AM36" s="7"/>
      <c r="AN36" s="7"/>
      <c r="AO36" s="7">
        <v>1436953.72</v>
      </c>
      <c r="AP36" s="7">
        <v>1904646.13</v>
      </c>
      <c r="AQ36" s="7"/>
      <c r="AR36" s="7"/>
      <c r="AS36" s="7"/>
      <c r="AT36" s="7">
        <v>1444646.13</v>
      </c>
      <c r="AU36" s="7"/>
      <c r="AV36" s="7"/>
      <c r="AW36" s="7"/>
      <c r="AX36" s="7"/>
      <c r="AY36" s="7"/>
      <c r="AZ36" s="7">
        <v>1904646.13</v>
      </c>
      <c r="BA36" s="7"/>
      <c r="BB36" s="7"/>
      <c r="BC36" s="7"/>
      <c r="BD36" s="7">
        <v>1444646.13</v>
      </c>
      <c r="BE36" s="7">
        <v>1961441.63</v>
      </c>
      <c r="BF36" s="7"/>
      <c r="BG36" s="7"/>
      <c r="BH36" s="7"/>
      <c r="BI36" s="7">
        <v>1501441.63</v>
      </c>
      <c r="BJ36" s="7"/>
      <c r="BK36" s="7"/>
      <c r="BL36" s="7"/>
      <c r="BM36" s="7"/>
      <c r="BN36" s="7"/>
      <c r="BO36" s="7">
        <v>1961441.63</v>
      </c>
      <c r="BP36" s="7"/>
      <c r="BQ36" s="7"/>
      <c r="BR36" s="7"/>
      <c r="BS36" s="7">
        <v>1501441.63</v>
      </c>
      <c r="BT36" s="5" t="s">
        <v>46</v>
      </c>
    </row>
    <row r="37" spans="1:72" ht="102.6" customHeight="1">
      <c r="A37" s="8" t="s">
        <v>48</v>
      </c>
      <c r="B37" s="9" t="s">
        <v>17</v>
      </c>
      <c r="C37" s="9" t="s">
        <v>19</v>
      </c>
      <c r="D37" s="9" t="s">
        <v>47</v>
      </c>
      <c r="E37" s="9" t="s">
        <v>49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0"/>
      <c r="Z37" s="8" t="s">
        <v>48</v>
      </c>
      <c r="AA37" s="11">
        <v>142272.51</v>
      </c>
      <c r="AB37" s="11"/>
      <c r="AC37" s="11"/>
      <c r="AD37" s="11"/>
      <c r="AE37" s="11">
        <v>142272.51</v>
      </c>
      <c r="AF37" s="11"/>
      <c r="AG37" s="11"/>
      <c r="AH37" s="11"/>
      <c r="AI37" s="11"/>
      <c r="AJ37" s="11"/>
      <c r="AK37" s="11">
        <f>AK38</f>
        <v>155.37</v>
      </c>
      <c r="AL37" s="11"/>
      <c r="AM37" s="11"/>
      <c r="AN37" s="11"/>
      <c r="AO37" s="11">
        <v>142272.51</v>
      </c>
      <c r="AP37" s="11">
        <v>147150.75</v>
      </c>
      <c r="AQ37" s="11"/>
      <c r="AR37" s="11"/>
      <c r="AS37" s="11"/>
      <c r="AT37" s="11">
        <v>147150.75</v>
      </c>
      <c r="AU37" s="11"/>
      <c r="AV37" s="11"/>
      <c r="AW37" s="11"/>
      <c r="AX37" s="11"/>
      <c r="AY37" s="11"/>
      <c r="AZ37" s="11">
        <v>147150.75</v>
      </c>
      <c r="BA37" s="11"/>
      <c r="BB37" s="11"/>
      <c r="BC37" s="11"/>
      <c r="BD37" s="11">
        <v>147150.75</v>
      </c>
      <c r="BE37" s="11">
        <v>152645.03</v>
      </c>
      <c r="BF37" s="11"/>
      <c r="BG37" s="11"/>
      <c r="BH37" s="11"/>
      <c r="BI37" s="11">
        <v>152645.03</v>
      </c>
      <c r="BJ37" s="11"/>
      <c r="BK37" s="11"/>
      <c r="BL37" s="11"/>
      <c r="BM37" s="11"/>
      <c r="BN37" s="11"/>
      <c r="BO37" s="11">
        <v>152645.03</v>
      </c>
      <c r="BP37" s="11"/>
      <c r="BQ37" s="11"/>
      <c r="BR37" s="11"/>
      <c r="BS37" s="11">
        <v>152645.03</v>
      </c>
      <c r="BT37" s="8" t="s">
        <v>48</v>
      </c>
    </row>
    <row r="38" spans="1:72" ht="119.65" customHeight="1">
      <c r="A38" s="16" t="s">
        <v>50</v>
      </c>
      <c r="B38" s="13" t="s">
        <v>17</v>
      </c>
      <c r="C38" s="13" t="s">
        <v>19</v>
      </c>
      <c r="D38" s="13" t="s">
        <v>47</v>
      </c>
      <c r="E38" s="13" t="s">
        <v>49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 t="s">
        <v>51</v>
      </c>
      <c r="U38" s="13"/>
      <c r="V38" s="14"/>
      <c r="W38" s="14"/>
      <c r="X38" s="14"/>
      <c r="Y38" s="14"/>
      <c r="Z38" s="16" t="s">
        <v>50</v>
      </c>
      <c r="AA38" s="15">
        <v>142272.51</v>
      </c>
      <c r="AB38" s="15"/>
      <c r="AC38" s="15"/>
      <c r="AD38" s="15"/>
      <c r="AE38" s="15">
        <v>142272.51</v>
      </c>
      <c r="AF38" s="15"/>
      <c r="AG38" s="15"/>
      <c r="AH38" s="15"/>
      <c r="AI38" s="15"/>
      <c r="AJ38" s="15"/>
      <c r="AK38" s="15">
        <v>155.37</v>
      </c>
      <c r="AL38" s="15"/>
      <c r="AM38" s="15"/>
      <c r="AN38" s="15"/>
      <c r="AO38" s="15">
        <v>142272.51</v>
      </c>
      <c r="AP38" s="15">
        <v>147150.75</v>
      </c>
      <c r="AQ38" s="15"/>
      <c r="AR38" s="15"/>
      <c r="AS38" s="15"/>
      <c r="AT38" s="15">
        <v>147150.75</v>
      </c>
      <c r="AU38" s="15"/>
      <c r="AV38" s="15"/>
      <c r="AW38" s="15"/>
      <c r="AX38" s="15"/>
      <c r="AY38" s="15"/>
      <c r="AZ38" s="15">
        <v>147150.75</v>
      </c>
      <c r="BA38" s="15"/>
      <c r="BB38" s="15"/>
      <c r="BC38" s="15"/>
      <c r="BD38" s="15">
        <v>147150.75</v>
      </c>
      <c r="BE38" s="15">
        <v>152645.03</v>
      </c>
      <c r="BF38" s="15"/>
      <c r="BG38" s="15"/>
      <c r="BH38" s="15"/>
      <c r="BI38" s="15">
        <v>152645.03</v>
      </c>
      <c r="BJ38" s="15"/>
      <c r="BK38" s="15"/>
      <c r="BL38" s="15"/>
      <c r="BM38" s="15"/>
      <c r="BN38" s="15"/>
      <c r="BO38" s="15">
        <v>152645.03</v>
      </c>
      <c r="BP38" s="15"/>
      <c r="BQ38" s="15"/>
      <c r="BR38" s="15"/>
      <c r="BS38" s="15">
        <v>152645.03</v>
      </c>
      <c r="BT38" s="16" t="s">
        <v>50</v>
      </c>
    </row>
    <row r="39" spans="1:72" ht="136.9" customHeight="1">
      <c r="A39" s="8" t="s">
        <v>52</v>
      </c>
      <c r="B39" s="9" t="s">
        <v>17</v>
      </c>
      <c r="C39" s="9" t="s">
        <v>19</v>
      </c>
      <c r="D39" s="9" t="s">
        <v>47</v>
      </c>
      <c r="E39" s="9" t="s">
        <v>53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0"/>
      <c r="Z39" s="8" t="s">
        <v>52</v>
      </c>
      <c r="AA39" s="11">
        <v>647078.15</v>
      </c>
      <c r="AB39" s="11"/>
      <c r="AC39" s="11"/>
      <c r="AD39" s="11"/>
      <c r="AE39" s="11">
        <v>647078.15</v>
      </c>
      <c r="AF39" s="11"/>
      <c r="AG39" s="11"/>
      <c r="AH39" s="11"/>
      <c r="AI39" s="11"/>
      <c r="AJ39" s="11"/>
      <c r="AK39" s="11">
        <f>AK40</f>
        <v>629.16</v>
      </c>
      <c r="AL39" s="11"/>
      <c r="AM39" s="11"/>
      <c r="AN39" s="11"/>
      <c r="AO39" s="11">
        <v>647078.15</v>
      </c>
      <c r="AP39" s="11">
        <v>673193.36</v>
      </c>
      <c r="AQ39" s="11"/>
      <c r="AR39" s="11"/>
      <c r="AS39" s="11"/>
      <c r="AT39" s="11">
        <v>673193.36</v>
      </c>
      <c r="AU39" s="11"/>
      <c r="AV39" s="11"/>
      <c r="AW39" s="11"/>
      <c r="AX39" s="11"/>
      <c r="AY39" s="11"/>
      <c r="AZ39" s="11">
        <v>673193.36</v>
      </c>
      <c r="BA39" s="11"/>
      <c r="BB39" s="11"/>
      <c r="BC39" s="11"/>
      <c r="BD39" s="11">
        <v>673193.36</v>
      </c>
      <c r="BE39" s="11">
        <v>700322.51</v>
      </c>
      <c r="BF39" s="11"/>
      <c r="BG39" s="11"/>
      <c r="BH39" s="11"/>
      <c r="BI39" s="11">
        <v>700322.51</v>
      </c>
      <c r="BJ39" s="11"/>
      <c r="BK39" s="11"/>
      <c r="BL39" s="11"/>
      <c r="BM39" s="11"/>
      <c r="BN39" s="11"/>
      <c r="BO39" s="11">
        <v>700322.51</v>
      </c>
      <c r="BP39" s="11"/>
      <c r="BQ39" s="11"/>
      <c r="BR39" s="11"/>
      <c r="BS39" s="11">
        <v>700322.51</v>
      </c>
      <c r="BT39" s="8" t="s">
        <v>52</v>
      </c>
    </row>
    <row r="40" spans="1:72" ht="153.94999999999999" customHeight="1">
      <c r="A40" s="16" t="s">
        <v>54</v>
      </c>
      <c r="B40" s="13" t="s">
        <v>17</v>
      </c>
      <c r="C40" s="13" t="s">
        <v>19</v>
      </c>
      <c r="D40" s="13" t="s">
        <v>47</v>
      </c>
      <c r="E40" s="13" t="s">
        <v>53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 t="s">
        <v>51</v>
      </c>
      <c r="U40" s="13"/>
      <c r="V40" s="14"/>
      <c r="W40" s="14"/>
      <c r="X40" s="14"/>
      <c r="Y40" s="14"/>
      <c r="Z40" s="16" t="s">
        <v>54</v>
      </c>
      <c r="AA40" s="15">
        <v>647078.15</v>
      </c>
      <c r="AB40" s="15"/>
      <c r="AC40" s="15"/>
      <c r="AD40" s="15"/>
      <c r="AE40" s="15">
        <v>647078.15</v>
      </c>
      <c r="AF40" s="15"/>
      <c r="AG40" s="15"/>
      <c r="AH40" s="15"/>
      <c r="AI40" s="15"/>
      <c r="AJ40" s="15"/>
      <c r="AK40" s="15">
        <v>629.16</v>
      </c>
      <c r="AL40" s="15"/>
      <c r="AM40" s="15"/>
      <c r="AN40" s="15"/>
      <c r="AO40" s="15">
        <v>647078.15</v>
      </c>
      <c r="AP40" s="15">
        <v>673193.36</v>
      </c>
      <c r="AQ40" s="15"/>
      <c r="AR40" s="15"/>
      <c r="AS40" s="15"/>
      <c r="AT40" s="15">
        <v>673193.36</v>
      </c>
      <c r="AU40" s="15"/>
      <c r="AV40" s="15"/>
      <c r="AW40" s="15"/>
      <c r="AX40" s="15"/>
      <c r="AY40" s="15"/>
      <c r="AZ40" s="15">
        <v>673193.36</v>
      </c>
      <c r="BA40" s="15"/>
      <c r="BB40" s="15"/>
      <c r="BC40" s="15"/>
      <c r="BD40" s="15">
        <v>673193.36</v>
      </c>
      <c r="BE40" s="15">
        <v>700322.51</v>
      </c>
      <c r="BF40" s="15"/>
      <c r="BG40" s="15"/>
      <c r="BH40" s="15"/>
      <c r="BI40" s="15">
        <v>700322.51</v>
      </c>
      <c r="BJ40" s="15"/>
      <c r="BK40" s="15"/>
      <c r="BL40" s="15"/>
      <c r="BM40" s="15"/>
      <c r="BN40" s="15"/>
      <c r="BO40" s="15">
        <v>700322.51</v>
      </c>
      <c r="BP40" s="15"/>
      <c r="BQ40" s="15"/>
      <c r="BR40" s="15"/>
      <c r="BS40" s="15">
        <v>700322.51</v>
      </c>
      <c r="BT40" s="16" t="s">
        <v>54</v>
      </c>
    </row>
    <row r="41" spans="1:72" ht="119.65" customHeight="1">
      <c r="A41" s="8" t="s">
        <v>55</v>
      </c>
      <c r="B41" s="9" t="s">
        <v>17</v>
      </c>
      <c r="C41" s="9" t="s">
        <v>19</v>
      </c>
      <c r="D41" s="9" t="s">
        <v>47</v>
      </c>
      <c r="E41" s="9" t="s">
        <v>56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0"/>
      <c r="Z41" s="8" t="s">
        <v>55</v>
      </c>
      <c r="AA41" s="11">
        <v>454760.06</v>
      </c>
      <c r="AB41" s="11"/>
      <c r="AC41" s="11"/>
      <c r="AD41" s="11"/>
      <c r="AE41" s="11">
        <v>454760.06</v>
      </c>
      <c r="AF41" s="11"/>
      <c r="AG41" s="11"/>
      <c r="AH41" s="11"/>
      <c r="AI41" s="11"/>
      <c r="AJ41" s="11"/>
      <c r="AK41" s="11">
        <f>AK42</f>
        <v>567.96</v>
      </c>
      <c r="AL41" s="11"/>
      <c r="AM41" s="11"/>
      <c r="AN41" s="11"/>
      <c r="AO41" s="11">
        <v>454760.06</v>
      </c>
      <c r="AP41" s="11">
        <v>470664.75</v>
      </c>
      <c r="AQ41" s="11"/>
      <c r="AR41" s="11"/>
      <c r="AS41" s="11"/>
      <c r="AT41" s="11">
        <v>470664.75</v>
      </c>
      <c r="AU41" s="11"/>
      <c r="AV41" s="11"/>
      <c r="AW41" s="11"/>
      <c r="AX41" s="11"/>
      <c r="AY41" s="11"/>
      <c r="AZ41" s="11">
        <v>470664.75</v>
      </c>
      <c r="BA41" s="11"/>
      <c r="BB41" s="11"/>
      <c r="BC41" s="11"/>
      <c r="BD41" s="11">
        <v>470664.75</v>
      </c>
      <c r="BE41" s="11">
        <v>488691.33</v>
      </c>
      <c r="BF41" s="11"/>
      <c r="BG41" s="11"/>
      <c r="BH41" s="11"/>
      <c r="BI41" s="11">
        <v>488691.33</v>
      </c>
      <c r="BJ41" s="11"/>
      <c r="BK41" s="11"/>
      <c r="BL41" s="11"/>
      <c r="BM41" s="11"/>
      <c r="BN41" s="11"/>
      <c r="BO41" s="11">
        <v>488691.33</v>
      </c>
      <c r="BP41" s="11"/>
      <c r="BQ41" s="11"/>
      <c r="BR41" s="11"/>
      <c r="BS41" s="11">
        <v>488691.33</v>
      </c>
      <c r="BT41" s="8" t="s">
        <v>55</v>
      </c>
    </row>
    <row r="42" spans="1:72" ht="119.65" customHeight="1">
      <c r="A42" s="16" t="s">
        <v>57</v>
      </c>
      <c r="B42" s="13" t="s">
        <v>17</v>
      </c>
      <c r="C42" s="13" t="s">
        <v>19</v>
      </c>
      <c r="D42" s="13" t="s">
        <v>47</v>
      </c>
      <c r="E42" s="13" t="s">
        <v>56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 t="s">
        <v>51</v>
      </c>
      <c r="U42" s="13"/>
      <c r="V42" s="14"/>
      <c r="W42" s="14"/>
      <c r="X42" s="14"/>
      <c r="Y42" s="14"/>
      <c r="Z42" s="16" t="s">
        <v>57</v>
      </c>
      <c r="AA42" s="15">
        <v>454760.06</v>
      </c>
      <c r="AB42" s="15"/>
      <c r="AC42" s="15"/>
      <c r="AD42" s="15"/>
      <c r="AE42" s="15">
        <v>454760.06</v>
      </c>
      <c r="AF42" s="15"/>
      <c r="AG42" s="15"/>
      <c r="AH42" s="15"/>
      <c r="AI42" s="15"/>
      <c r="AJ42" s="15"/>
      <c r="AK42" s="15">
        <v>567.96</v>
      </c>
      <c r="AL42" s="15"/>
      <c r="AM42" s="15"/>
      <c r="AN42" s="15"/>
      <c r="AO42" s="15">
        <v>454760.06</v>
      </c>
      <c r="AP42" s="15">
        <v>470664.75</v>
      </c>
      <c r="AQ42" s="15"/>
      <c r="AR42" s="15"/>
      <c r="AS42" s="15"/>
      <c r="AT42" s="15">
        <v>470664.75</v>
      </c>
      <c r="AU42" s="15"/>
      <c r="AV42" s="15"/>
      <c r="AW42" s="15"/>
      <c r="AX42" s="15"/>
      <c r="AY42" s="15"/>
      <c r="AZ42" s="15">
        <v>470664.75</v>
      </c>
      <c r="BA42" s="15"/>
      <c r="BB42" s="15"/>
      <c r="BC42" s="15"/>
      <c r="BD42" s="15">
        <v>470664.75</v>
      </c>
      <c r="BE42" s="15">
        <v>488691.33</v>
      </c>
      <c r="BF42" s="15"/>
      <c r="BG42" s="15"/>
      <c r="BH42" s="15"/>
      <c r="BI42" s="15">
        <v>488691.33</v>
      </c>
      <c r="BJ42" s="15"/>
      <c r="BK42" s="15"/>
      <c r="BL42" s="15"/>
      <c r="BM42" s="15"/>
      <c r="BN42" s="15"/>
      <c r="BO42" s="15">
        <v>488691.33</v>
      </c>
      <c r="BP42" s="15"/>
      <c r="BQ42" s="15"/>
      <c r="BR42" s="15"/>
      <c r="BS42" s="15">
        <v>488691.33</v>
      </c>
      <c r="BT42" s="16" t="s">
        <v>57</v>
      </c>
    </row>
    <row r="43" spans="1:72" ht="119.65" customHeight="1">
      <c r="A43" s="8" t="s">
        <v>58</v>
      </c>
      <c r="B43" s="9" t="s">
        <v>17</v>
      </c>
      <c r="C43" s="9" t="s">
        <v>19</v>
      </c>
      <c r="D43" s="9" t="s">
        <v>47</v>
      </c>
      <c r="E43" s="9" t="s">
        <v>59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0"/>
      <c r="Z43" s="8" t="s">
        <v>58</v>
      </c>
      <c r="AA43" s="11">
        <v>154871</v>
      </c>
      <c r="AB43" s="11"/>
      <c r="AC43" s="11"/>
      <c r="AD43" s="11"/>
      <c r="AE43" s="11">
        <v>154871</v>
      </c>
      <c r="AF43" s="11">
        <v>-77435</v>
      </c>
      <c r="AG43" s="11"/>
      <c r="AH43" s="11"/>
      <c r="AI43" s="11"/>
      <c r="AJ43" s="11">
        <v>-77435</v>
      </c>
      <c r="AK43" s="11">
        <f>AK44</f>
        <v>114.26</v>
      </c>
      <c r="AL43" s="11"/>
      <c r="AM43" s="11"/>
      <c r="AN43" s="11"/>
      <c r="AO43" s="11">
        <v>77436</v>
      </c>
      <c r="AP43" s="11">
        <v>153637.26999999999</v>
      </c>
      <c r="AQ43" s="11"/>
      <c r="AR43" s="11"/>
      <c r="AS43" s="11"/>
      <c r="AT43" s="11">
        <v>153637.26999999999</v>
      </c>
      <c r="AU43" s="11"/>
      <c r="AV43" s="11"/>
      <c r="AW43" s="11"/>
      <c r="AX43" s="11"/>
      <c r="AY43" s="11"/>
      <c r="AZ43" s="11">
        <v>153637.26999999999</v>
      </c>
      <c r="BA43" s="11"/>
      <c r="BB43" s="11"/>
      <c r="BC43" s="11"/>
      <c r="BD43" s="11">
        <v>153637.26999999999</v>
      </c>
      <c r="BE43" s="11">
        <v>159782.76</v>
      </c>
      <c r="BF43" s="11"/>
      <c r="BG43" s="11"/>
      <c r="BH43" s="11"/>
      <c r="BI43" s="11">
        <v>159782.76</v>
      </c>
      <c r="BJ43" s="11"/>
      <c r="BK43" s="11"/>
      <c r="BL43" s="11"/>
      <c r="BM43" s="11"/>
      <c r="BN43" s="11"/>
      <c r="BO43" s="11">
        <v>159782.76</v>
      </c>
      <c r="BP43" s="11"/>
      <c r="BQ43" s="11"/>
      <c r="BR43" s="11"/>
      <c r="BS43" s="11">
        <v>159782.76</v>
      </c>
      <c r="BT43" s="8" t="s">
        <v>58</v>
      </c>
    </row>
    <row r="44" spans="1:72" ht="136.9" customHeight="1">
      <c r="A44" s="16" t="s">
        <v>60</v>
      </c>
      <c r="B44" s="13" t="s">
        <v>17</v>
      </c>
      <c r="C44" s="13" t="s">
        <v>19</v>
      </c>
      <c r="D44" s="13" t="s">
        <v>47</v>
      </c>
      <c r="E44" s="13" t="s">
        <v>59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 t="s">
        <v>51</v>
      </c>
      <c r="U44" s="13"/>
      <c r="V44" s="14"/>
      <c r="W44" s="14"/>
      <c r="X44" s="14"/>
      <c r="Y44" s="14"/>
      <c r="Z44" s="16" t="s">
        <v>60</v>
      </c>
      <c r="AA44" s="15">
        <v>154871</v>
      </c>
      <c r="AB44" s="15"/>
      <c r="AC44" s="15"/>
      <c r="AD44" s="15"/>
      <c r="AE44" s="15">
        <v>154871</v>
      </c>
      <c r="AF44" s="15">
        <v>-77435</v>
      </c>
      <c r="AG44" s="15"/>
      <c r="AH44" s="15"/>
      <c r="AI44" s="15"/>
      <c r="AJ44" s="15">
        <v>-77435</v>
      </c>
      <c r="AK44" s="15">
        <v>114.26</v>
      </c>
      <c r="AL44" s="15"/>
      <c r="AM44" s="15"/>
      <c r="AN44" s="15"/>
      <c r="AO44" s="15">
        <v>77436</v>
      </c>
      <c r="AP44" s="15">
        <v>153637.26999999999</v>
      </c>
      <c r="AQ44" s="15"/>
      <c r="AR44" s="15"/>
      <c r="AS44" s="15"/>
      <c r="AT44" s="15">
        <v>153637.26999999999</v>
      </c>
      <c r="AU44" s="15"/>
      <c r="AV44" s="15"/>
      <c r="AW44" s="15"/>
      <c r="AX44" s="15"/>
      <c r="AY44" s="15"/>
      <c r="AZ44" s="15">
        <v>153637.26999999999</v>
      </c>
      <c r="BA44" s="15"/>
      <c r="BB44" s="15"/>
      <c r="BC44" s="15"/>
      <c r="BD44" s="15">
        <v>153637.26999999999</v>
      </c>
      <c r="BE44" s="15">
        <v>159782.76</v>
      </c>
      <c r="BF44" s="15"/>
      <c r="BG44" s="15"/>
      <c r="BH44" s="15"/>
      <c r="BI44" s="15">
        <v>159782.76</v>
      </c>
      <c r="BJ44" s="15"/>
      <c r="BK44" s="15"/>
      <c r="BL44" s="15"/>
      <c r="BM44" s="15"/>
      <c r="BN44" s="15"/>
      <c r="BO44" s="15">
        <v>159782.76</v>
      </c>
      <c r="BP44" s="15"/>
      <c r="BQ44" s="15"/>
      <c r="BR44" s="15"/>
      <c r="BS44" s="15">
        <v>159782.76</v>
      </c>
      <c r="BT44" s="16" t="s">
        <v>60</v>
      </c>
    </row>
    <row r="45" spans="1:72" ht="102.6" customHeight="1">
      <c r="A45" s="8" t="s">
        <v>61</v>
      </c>
      <c r="B45" s="9" t="s">
        <v>17</v>
      </c>
      <c r="C45" s="9" t="s">
        <v>19</v>
      </c>
      <c r="D45" s="9" t="s">
        <v>47</v>
      </c>
      <c r="E45" s="9" t="s">
        <v>62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0"/>
      <c r="X45" s="10"/>
      <c r="Y45" s="10"/>
      <c r="Z45" s="8" t="s">
        <v>61</v>
      </c>
      <c r="AA45" s="11"/>
      <c r="AB45" s="11"/>
      <c r="AC45" s="11"/>
      <c r="AD45" s="11"/>
      <c r="AE45" s="11"/>
      <c r="AF45" s="11">
        <v>77435</v>
      </c>
      <c r="AG45" s="11"/>
      <c r="AH45" s="11"/>
      <c r="AI45" s="11"/>
      <c r="AJ45" s="11">
        <v>77435</v>
      </c>
      <c r="AK45" s="11">
        <f>AK46</f>
        <v>78.41</v>
      </c>
      <c r="AL45" s="11"/>
      <c r="AM45" s="11"/>
      <c r="AN45" s="11"/>
      <c r="AO45" s="11">
        <v>77435</v>
      </c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8" t="s">
        <v>61</v>
      </c>
    </row>
    <row r="46" spans="1:72" ht="119.65" customHeight="1">
      <c r="A46" s="16" t="s">
        <v>63</v>
      </c>
      <c r="B46" s="13" t="s">
        <v>17</v>
      </c>
      <c r="C46" s="13" t="s">
        <v>19</v>
      </c>
      <c r="D46" s="13" t="s">
        <v>47</v>
      </c>
      <c r="E46" s="13" t="s">
        <v>62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 t="s">
        <v>51</v>
      </c>
      <c r="U46" s="13"/>
      <c r="V46" s="14"/>
      <c r="W46" s="14"/>
      <c r="X46" s="14"/>
      <c r="Y46" s="14"/>
      <c r="Z46" s="16" t="s">
        <v>63</v>
      </c>
      <c r="AA46" s="15"/>
      <c r="AB46" s="15"/>
      <c r="AC46" s="15"/>
      <c r="AD46" s="15"/>
      <c r="AE46" s="15"/>
      <c r="AF46" s="15">
        <v>77435</v>
      </c>
      <c r="AG46" s="15"/>
      <c r="AH46" s="15"/>
      <c r="AI46" s="15"/>
      <c r="AJ46" s="15">
        <v>77435</v>
      </c>
      <c r="AK46" s="15">
        <v>78.41</v>
      </c>
      <c r="AL46" s="15"/>
      <c r="AM46" s="15"/>
      <c r="AN46" s="15"/>
      <c r="AO46" s="15">
        <v>77435</v>
      </c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6" t="s">
        <v>63</v>
      </c>
    </row>
    <row r="47" spans="1:72" ht="51.4" customHeight="1">
      <c r="A47" s="8" t="s">
        <v>67</v>
      </c>
      <c r="B47" s="9" t="s">
        <v>17</v>
      </c>
      <c r="C47" s="9" t="s">
        <v>19</v>
      </c>
      <c r="D47" s="9" t="s">
        <v>47</v>
      </c>
      <c r="E47" s="9" t="s">
        <v>68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0"/>
      <c r="X47" s="10"/>
      <c r="Y47" s="10"/>
      <c r="Z47" s="8" t="s">
        <v>67</v>
      </c>
      <c r="AA47" s="11">
        <v>20000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>
        <f>AK48</f>
        <v>18.54</v>
      </c>
      <c r="AL47" s="11"/>
      <c r="AM47" s="11"/>
      <c r="AN47" s="11"/>
      <c r="AO47" s="11"/>
      <c r="AP47" s="11">
        <v>20000</v>
      </c>
      <c r="AQ47" s="11"/>
      <c r="AR47" s="11"/>
      <c r="AS47" s="11"/>
      <c r="AT47" s="11"/>
      <c r="AU47" s="11"/>
      <c r="AV47" s="11"/>
      <c r="AW47" s="11"/>
      <c r="AX47" s="11"/>
      <c r="AY47" s="11"/>
      <c r="AZ47" s="11">
        <v>20000</v>
      </c>
      <c r="BA47" s="11"/>
      <c r="BB47" s="11"/>
      <c r="BC47" s="11"/>
      <c r="BD47" s="11"/>
      <c r="BE47" s="11">
        <v>20000</v>
      </c>
      <c r="BF47" s="11"/>
      <c r="BG47" s="11"/>
      <c r="BH47" s="11"/>
      <c r="BI47" s="11"/>
      <c r="BJ47" s="11"/>
      <c r="BK47" s="11"/>
      <c r="BL47" s="11"/>
      <c r="BM47" s="11"/>
      <c r="BN47" s="11"/>
      <c r="BO47" s="11">
        <v>20000</v>
      </c>
      <c r="BP47" s="11"/>
      <c r="BQ47" s="11"/>
      <c r="BR47" s="11"/>
      <c r="BS47" s="11"/>
      <c r="BT47" s="8" t="s">
        <v>67</v>
      </c>
    </row>
    <row r="48" spans="1:72" ht="68.45" customHeight="1">
      <c r="A48" s="16" t="s">
        <v>69</v>
      </c>
      <c r="B48" s="13" t="s">
        <v>17</v>
      </c>
      <c r="C48" s="13" t="s">
        <v>19</v>
      </c>
      <c r="D48" s="13" t="s">
        <v>47</v>
      </c>
      <c r="E48" s="13" t="s">
        <v>68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 t="s">
        <v>41</v>
      </c>
      <c r="U48" s="13"/>
      <c r="V48" s="14"/>
      <c r="W48" s="14"/>
      <c r="X48" s="14"/>
      <c r="Y48" s="14"/>
      <c r="Z48" s="16" t="s">
        <v>69</v>
      </c>
      <c r="AA48" s="15">
        <v>20000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>
        <v>18.54</v>
      </c>
      <c r="AL48" s="15"/>
      <c r="AM48" s="15"/>
      <c r="AN48" s="15"/>
      <c r="AO48" s="15"/>
      <c r="AP48" s="15">
        <v>20000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>
        <v>20000</v>
      </c>
      <c r="BA48" s="15"/>
      <c r="BB48" s="15"/>
      <c r="BC48" s="15"/>
      <c r="BD48" s="15"/>
      <c r="BE48" s="15">
        <v>20000</v>
      </c>
      <c r="BF48" s="15"/>
      <c r="BG48" s="15"/>
      <c r="BH48" s="15"/>
      <c r="BI48" s="15"/>
      <c r="BJ48" s="15"/>
      <c r="BK48" s="15"/>
      <c r="BL48" s="15"/>
      <c r="BM48" s="15"/>
      <c r="BN48" s="15"/>
      <c r="BO48" s="15">
        <v>20000</v>
      </c>
      <c r="BP48" s="15"/>
      <c r="BQ48" s="15"/>
      <c r="BR48" s="15"/>
      <c r="BS48" s="15"/>
      <c r="BT48" s="16" t="s">
        <v>69</v>
      </c>
    </row>
    <row r="49" spans="1:72" ht="102.6" customHeight="1">
      <c r="A49" s="8" t="s">
        <v>73</v>
      </c>
      <c r="B49" s="9" t="s">
        <v>17</v>
      </c>
      <c r="C49" s="9" t="s">
        <v>19</v>
      </c>
      <c r="D49" s="9" t="s">
        <v>47</v>
      </c>
      <c r="E49" s="9" t="s">
        <v>74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0"/>
      <c r="X49" s="10"/>
      <c r="Y49" s="10"/>
      <c r="Z49" s="8" t="s">
        <v>73</v>
      </c>
      <c r="AA49" s="11">
        <v>37972</v>
      </c>
      <c r="AB49" s="11"/>
      <c r="AC49" s="11"/>
      <c r="AD49" s="11"/>
      <c r="AE49" s="11">
        <v>37972</v>
      </c>
      <c r="AF49" s="11"/>
      <c r="AG49" s="11"/>
      <c r="AH49" s="11"/>
      <c r="AI49" s="11"/>
      <c r="AJ49" s="11"/>
      <c r="AK49" s="11">
        <f>AK50</f>
        <v>36.770000000000003</v>
      </c>
      <c r="AL49" s="11"/>
      <c r="AM49" s="11"/>
      <c r="AN49" s="11"/>
      <c r="AO49" s="11">
        <v>37972</v>
      </c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8" t="s">
        <v>73</v>
      </c>
    </row>
    <row r="50" spans="1:72" ht="119.65" customHeight="1">
      <c r="A50" s="16" t="s">
        <v>75</v>
      </c>
      <c r="B50" s="13" t="s">
        <v>17</v>
      </c>
      <c r="C50" s="13" t="s">
        <v>19</v>
      </c>
      <c r="D50" s="13" t="s">
        <v>47</v>
      </c>
      <c r="E50" s="13" t="s">
        <v>74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 t="s">
        <v>51</v>
      </c>
      <c r="U50" s="13"/>
      <c r="V50" s="14"/>
      <c r="W50" s="14"/>
      <c r="X50" s="14"/>
      <c r="Y50" s="14"/>
      <c r="Z50" s="16" t="s">
        <v>75</v>
      </c>
      <c r="AA50" s="15">
        <v>37972</v>
      </c>
      <c r="AB50" s="15"/>
      <c r="AC50" s="15"/>
      <c r="AD50" s="15"/>
      <c r="AE50" s="15">
        <v>37972</v>
      </c>
      <c r="AF50" s="15"/>
      <c r="AG50" s="15"/>
      <c r="AH50" s="15"/>
      <c r="AI50" s="15"/>
      <c r="AJ50" s="15"/>
      <c r="AK50" s="15">
        <v>36.770000000000003</v>
      </c>
      <c r="AL50" s="15"/>
      <c r="AM50" s="15"/>
      <c r="AN50" s="15"/>
      <c r="AO50" s="15">
        <v>37972</v>
      </c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6" t="s">
        <v>75</v>
      </c>
    </row>
    <row r="51" spans="1:72" ht="17.100000000000001" customHeight="1">
      <c r="A51" s="5" t="s">
        <v>76</v>
      </c>
      <c r="B51" s="4" t="s">
        <v>17</v>
      </c>
      <c r="C51" s="4" t="s">
        <v>22</v>
      </c>
      <c r="D51" s="4" t="s">
        <v>20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6"/>
      <c r="W51" s="6"/>
      <c r="X51" s="6"/>
      <c r="Y51" s="6"/>
      <c r="Z51" s="5" t="s">
        <v>76</v>
      </c>
      <c r="AA51" s="7"/>
      <c r="AB51" s="7"/>
      <c r="AC51" s="7"/>
      <c r="AD51" s="7"/>
      <c r="AE51" s="7"/>
      <c r="AF51" s="7">
        <v>289600</v>
      </c>
      <c r="AG51" s="7">
        <v>289600</v>
      </c>
      <c r="AH51" s="7"/>
      <c r="AI51" s="7"/>
      <c r="AJ51" s="7"/>
      <c r="AK51" s="7">
        <f>AK52</f>
        <v>263.66000000000003</v>
      </c>
      <c r="AL51" s="7">
        <v>289600</v>
      </c>
      <c r="AM51" s="7"/>
      <c r="AN51" s="7"/>
      <c r="AO51" s="7"/>
      <c r="AP51" s="7"/>
      <c r="AQ51" s="7"/>
      <c r="AR51" s="7"/>
      <c r="AS51" s="7"/>
      <c r="AT51" s="7"/>
      <c r="AU51" s="7">
        <v>299600</v>
      </c>
      <c r="AV51" s="7">
        <v>299600</v>
      </c>
      <c r="AW51" s="7"/>
      <c r="AX51" s="7"/>
      <c r="AY51" s="7"/>
      <c r="AZ51" s="7">
        <v>299600</v>
      </c>
      <c r="BA51" s="7">
        <v>299600</v>
      </c>
      <c r="BB51" s="7"/>
      <c r="BC51" s="7"/>
      <c r="BD51" s="7"/>
      <c r="BE51" s="7"/>
      <c r="BF51" s="7"/>
      <c r="BG51" s="7"/>
      <c r="BH51" s="7"/>
      <c r="BI51" s="7"/>
      <c r="BJ51" s="7">
        <v>309600</v>
      </c>
      <c r="BK51" s="7">
        <v>309600</v>
      </c>
      <c r="BL51" s="7"/>
      <c r="BM51" s="7"/>
      <c r="BN51" s="7"/>
      <c r="BO51" s="7">
        <v>309600</v>
      </c>
      <c r="BP51" s="7">
        <v>309600</v>
      </c>
      <c r="BQ51" s="7"/>
      <c r="BR51" s="7"/>
      <c r="BS51" s="7"/>
      <c r="BT51" s="5" t="s">
        <v>76</v>
      </c>
    </row>
    <row r="52" spans="1:72" ht="34.15" customHeight="1">
      <c r="A52" s="5" t="s">
        <v>77</v>
      </c>
      <c r="B52" s="4" t="s">
        <v>17</v>
      </c>
      <c r="C52" s="4" t="s">
        <v>22</v>
      </c>
      <c r="D52" s="4" t="s">
        <v>28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6"/>
      <c r="W52" s="6"/>
      <c r="X52" s="6"/>
      <c r="Y52" s="6"/>
      <c r="Z52" s="5" t="s">
        <v>77</v>
      </c>
      <c r="AA52" s="7"/>
      <c r="AB52" s="7"/>
      <c r="AC52" s="7"/>
      <c r="AD52" s="7"/>
      <c r="AE52" s="7"/>
      <c r="AF52" s="7">
        <v>289600</v>
      </c>
      <c r="AG52" s="7">
        <v>289600</v>
      </c>
      <c r="AH52" s="7"/>
      <c r="AI52" s="7"/>
      <c r="AJ52" s="7"/>
      <c r="AK52" s="7">
        <f>AK53</f>
        <v>263.66000000000003</v>
      </c>
      <c r="AL52" s="7">
        <v>289600</v>
      </c>
      <c r="AM52" s="7"/>
      <c r="AN52" s="7"/>
      <c r="AO52" s="7"/>
      <c r="AP52" s="7"/>
      <c r="AQ52" s="7"/>
      <c r="AR52" s="7"/>
      <c r="AS52" s="7"/>
      <c r="AT52" s="7"/>
      <c r="AU52" s="7">
        <v>299600</v>
      </c>
      <c r="AV52" s="7">
        <v>299600</v>
      </c>
      <c r="AW52" s="7"/>
      <c r="AX52" s="7"/>
      <c r="AY52" s="7"/>
      <c r="AZ52" s="7">
        <v>299600</v>
      </c>
      <c r="BA52" s="7">
        <v>299600</v>
      </c>
      <c r="BB52" s="7"/>
      <c r="BC52" s="7"/>
      <c r="BD52" s="7"/>
      <c r="BE52" s="7"/>
      <c r="BF52" s="7"/>
      <c r="BG52" s="7"/>
      <c r="BH52" s="7"/>
      <c r="BI52" s="7"/>
      <c r="BJ52" s="7">
        <v>309600</v>
      </c>
      <c r="BK52" s="7">
        <v>309600</v>
      </c>
      <c r="BL52" s="7"/>
      <c r="BM52" s="7"/>
      <c r="BN52" s="7"/>
      <c r="BO52" s="7">
        <v>309600</v>
      </c>
      <c r="BP52" s="7">
        <v>309600</v>
      </c>
      <c r="BQ52" s="7"/>
      <c r="BR52" s="7"/>
      <c r="BS52" s="7"/>
      <c r="BT52" s="5" t="s">
        <v>77</v>
      </c>
    </row>
    <row r="53" spans="1:72" ht="68.45" customHeight="1">
      <c r="A53" s="8" t="s">
        <v>78</v>
      </c>
      <c r="B53" s="9" t="s">
        <v>17</v>
      </c>
      <c r="C53" s="9" t="s">
        <v>22</v>
      </c>
      <c r="D53" s="9" t="s">
        <v>28</v>
      </c>
      <c r="E53" s="9" t="s">
        <v>79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0"/>
      <c r="Z53" s="8" t="s">
        <v>78</v>
      </c>
      <c r="AA53" s="11"/>
      <c r="AB53" s="11"/>
      <c r="AC53" s="11"/>
      <c r="AD53" s="11"/>
      <c r="AE53" s="11"/>
      <c r="AF53" s="11">
        <v>289600</v>
      </c>
      <c r="AG53" s="11">
        <v>289600</v>
      </c>
      <c r="AH53" s="11"/>
      <c r="AI53" s="11"/>
      <c r="AJ53" s="11"/>
      <c r="AK53" s="11">
        <f>AK54+AK55</f>
        <v>263.66000000000003</v>
      </c>
      <c r="AL53" s="11">
        <v>289600</v>
      </c>
      <c r="AM53" s="11"/>
      <c r="AN53" s="11"/>
      <c r="AO53" s="11"/>
      <c r="AP53" s="11"/>
      <c r="AQ53" s="11"/>
      <c r="AR53" s="11"/>
      <c r="AS53" s="11"/>
      <c r="AT53" s="11"/>
      <c r="AU53" s="11">
        <v>299600</v>
      </c>
      <c r="AV53" s="11">
        <v>299600</v>
      </c>
      <c r="AW53" s="11"/>
      <c r="AX53" s="11"/>
      <c r="AY53" s="11"/>
      <c r="AZ53" s="11">
        <v>299600</v>
      </c>
      <c r="BA53" s="11">
        <v>299600</v>
      </c>
      <c r="BB53" s="11"/>
      <c r="BC53" s="11"/>
      <c r="BD53" s="11"/>
      <c r="BE53" s="11"/>
      <c r="BF53" s="11"/>
      <c r="BG53" s="11"/>
      <c r="BH53" s="11"/>
      <c r="BI53" s="11"/>
      <c r="BJ53" s="11">
        <v>309600</v>
      </c>
      <c r="BK53" s="11">
        <v>309600</v>
      </c>
      <c r="BL53" s="11"/>
      <c r="BM53" s="11"/>
      <c r="BN53" s="11"/>
      <c r="BO53" s="11">
        <v>309600</v>
      </c>
      <c r="BP53" s="11">
        <v>309600</v>
      </c>
      <c r="BQ53" s="11"/>
      <c r="BR53" s="11"/>
      <c r="BS53" s="11"/>
      <c r="BT53" s="8" t="s">
        <v>78</v>
      </c>
    </row>
    <row r="54" spans="1:72" ht="205.35" customHeight="1">
      <c r="A54" s="12" t="s">
        <v>80</v>
      </c>
      <c r="B54" s="13" t="s">
        <v>17</v>
      </c>
      <c r="C54" s="13" t="s">
        <v>22</v>
      </c>
      <c r="D54" s="13" t="s">
        <v>28</v>
      </c>
      <c r="E54" s="13" t="s">
        <v>79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 t="s">
        <v>26</v>
      </c>
      <c r="U54" s="13"/>
      <c r="V54" s="14"/>
      <c r="W54" s="14"/>
      <c r="X54" s="14"/>
      <c r="Y54" s="14"/>
      <c r="Z54" s="12" t="s">
        <v>80</v>
      </c>
      <c r="AA54" s="15"/>
      <c r="AB54" s="15"/>
      <c r="AC54" s="15"/>
      <c r="AD54" s="15"/>
      <c r="AE54" s="15"/>
      <c r="AF54" s="15">
        <v>286232</v>
      </c>
      <c r="AG54" s="15">
        <v>286232</v>
      </c>
      <c r="AH54" s="15"/>
      <c r="AI54" s="15"/>
      <c r="AJ54" s="15"/>
      <c r="AK54" s="15">
        <v>263.66000000000003</v>
      </c>
      <c r="AL54" s="15">
        <v>286232</v>
      </c>
      <c r="AM54" s="15"/>
      <c r="AN54" s="15"/>
      <c r="AO54" s="15"/>
      <c r="AP54" s="15"/>
      <c r="AQ54" s="15"/>
      <c r="AR54" s="15"/>
      <c r="AS54" s="15"/>
      <c r="AT54" s="15"/>
      <c r="AU54" s="15">
        <v>296100</v>
      </c>
      <c r="AV54" s="15">
        <v>296100</v>
      </c>
      <c r="AW54" s="15"/>
      <c r="AX54" s="15"/>
      <c r="AY54" s="15"/>
      <c r="AZ54" s="15">
        <v>296100</v>
      </c>
      <c r="BA54" s="15">
        <v>296100</v>
      </c>
      <c r="BB54" s="15"/>
      <c r="BC54" s="15"/>
      <c r="BD54" s="15"/>
      <c r="BE54" s="15"/>
      <c r="BF54" s="15"/>
      <c r="BG54" s="15"/>
      <c r="BH54" s="15"/>
      <c r="BI54" s="15"/>
      <c r="BJ54" s="15">
        <v>306100</v>
      </c>
      <c r="BK54" s="15">
        <v>306100</v>
      </c>
      <c r="BL54" s="15"/>
      <c r="BM54" s="15"/>
      <c r="BN54" s="15"/>
      <c r="BO54" s="15">
        <v>306100</v>
      </c>
      <c r="BP54" s="15">
        <v>306100</v>
      </c>
      <c r="BQ54" s="15"/>
      <c r="BR54" s="15"/>
      <c r="BS54" s="15"/>
      <c r="BT54" s="12" t="s">
        <v>80</v>
      </c>
    </row>
    <row r="55" spans="1:72" ht="119.65" customHeight="1">
      <c r="A55" s="16" t="s">
        <v>81</v>
      </c>
      <c r="B55" s="13" t="s">
        <v>17</v>
      </c>
      <c r="C55" s="13" t="s">
        <v>22</v>
      </c>
      <c r="D55" s="13" t="s">
        <v>28</v>
      </c>
      <c r="E55" s="13" t="s">
        <v>79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 t="s">
        <v>32</v>
      </c>
      <c r="U55" s="13"/>
      <c r="V55" s="14"/>
      <c r="W55" s="14"/>
      <c r="X55" s="14"/>
      <c r="Y55" s="14"/>
      <c r="Z55" s="16" t="s">
        <v>81</v>
      </c>
      <c r="AA55" s="15"/>
      <c r="AB55" s="15"/>
      <c r="AC55" s="15"/>
      <c r="AD55" s="15"/>
      <c r="AE55" s="15"/>
      <c r="AF55" s="15">
        <v>3368</v>
      </c>
      <c r="AG55" s="15">
        <v>3368</v>
      </c>
      <c r="AH55" s="15"/>
      <c r="AI55" s="15"/>
      <c r="AJ55" s="15"/>
      <c r="AK55" s="15">
        <v>0</v>
      </c>
      <c r="AL55" s="15">
        <v>3368</v>
      </c>
      <c r="AM55" s="15"/>
      <c r="AN55" s="15"/>
      <c r="AO55" s="15"/>
      <c r="AP55" s="15"/>
      <c r="AQ55" s="15"/>
      <c r="AR55" s="15"/>
      <c r="AS55" s="15"/>
      <c r="AT55" s="15"/>
      <c r="AU55" s="15">
        <v>3500</v>
      </c>
      <c r="AV55" s="15">
        <v>3500</v>
      </c>
      <c r="AW55" s="15"/>
      <c r="AX55" s="15"/>
      <c r="AY55" s="15"/>
      <c r="AZ55" s="15">
        <v>3500</v>
      </c>
      <c r="BA55" s="15">
        <v>3500</v>
      </c>
      <c r="BB55" s="15"/>
      <c r="BC55" s="15"/>
      <c r="BD55" s="15"/>
      <c r="BE55" s="15"/>
      <c r="BF55" s="15"/>
      <c r="BG55" s="15"/>
      <c r="BH55" s="15"/>
      <c r="BI55" s="15"/>
      <c r="BJ55" s="15">
        <v>3500</v>
      </c>
      <c r="BK55" s="15">
        <v>3500</v>
      </c>
      <c r="BL55" s="15"/>
      <c r="BM55" s="15"/>
      <c r="BN55" s="15"/>
      <c r="BO55" s="15">
        <v>3500</v>
      </c>
      <c r="BP55" s="15">
        <v>3500</v>
      </c>
      <c r="BQ55" s="15"/>
      <c r="BR55" s="15"/>
      <c r="BS55" s="15"/>
      <c r="BT55" s="16" t="s">
        <v>81</v>
      </c>
    </row>
    <row r="56" spans="1:72" ht="51.4" customHeight="1">
      <c r="A56" s="5" t="s">
        <v>82</v>
      </c>
      <c r="B56" s="4" t="s">
        <v>17</v>
      </c>
      <c r="C56" s="4" t="s">
        <v>28</v>
      </c>
      <c r="D56" s="4" t="s">
        <v>20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6"/>
      <c r="W56" s="6"/>
      <c r="X56" s="6"/>
      <c r="Y56" s="6"/>
      <c r="Z56" s="5" t="s">
        <v>82</v>
      </c>
      <c r="AA56" s="7">
        <v>315000</v>
      </c>
      <c r="AB56" s="7"/>
      <c r="AC56" s="7"/>
      <c r="AD56" s="7"/>
      <c r="AE56" s="7">
        <v>15000</v>
      </c>
      <c r="AF56" s="7">
        <v>298096</v>
      </c>
      <c r="AG56" s="7"/>
      <c r="AH56" s="7">
        <v>237925.6</v>
      </c>
      <c r="AI56" s="7"/>
      <c r="AJ56" s="7">
        <v>-2477.6</v>
      </c>
      <c r="AK56" s="7">
        <f>AK57+AK60</f>
        <v>103.65</v>
      </c>
      <c r="AL56" s="7"/>
      <c r="AM56" s="7">
        <v>237925.6</v>
      </c>
      <c r="AN56" s="7"/>
      <c r="AO56" s="7">
        <v>12522.4</v>
      </c>
      <c r="AP56" s="7">
        <v>200000</v>
      </c>
      <c r="AQ56" s="7"/>
      <c r="AR56" s="7"/>
      <c r="AS56" s="7"/>
      <c r="AT56" s="7"/>
      <c r="AU56" s="7"/>
      <c r="AV56" s="7"/>
      <c r="AW56" s="7"/>
      <c r="AX56" s="7"/>
      <c r="AY56" s="7"/>
      <c r="AZ56" s="7">
        <v>200000</v>
      </c>
      <c r="BA56" s="7"/>
      <c r="BB56" s="7"/>
      <c r="BC56" s="7"/>
      <c r="BD56" s="7"/>
      <c r="BE56" s="7">
        <v>200000</v>
      </c>
      <c r="BF56" s="7"/>
      <c r="BG56" s="7"/>
      <c r="BH56" s="7"/>
      <c r="BI56" s="7"/>
      <c r="BJ56" s="7"/>
      <c r="BK56" s="7"/>
      <c r="BL56" s="7"/>
      <c r="BM56" s="7"/>
      <c r="BN56" s="7"/>
      <c r="BO56" s="7">
        <v>200000</v>
      </c>
      <c r="BP56" s="7"/>
      <c r="BQ56" s="7"/>
      <c r="BR56" s="7"/>
      <c r="BS56" s="7"/>
      <c r="BT56" s="5" t="s">
        <v>82</v>
      </c>
    </row>
    <row r="57" spans="1:72" ht="85.5" customHeight="1">
      <c r="A57" s="5" t="s">
        <v>83</v>
      </c>
      <c r="B57" s="4" t="s">
        <v>17</v>
      </c>
      <c r="C57" s="4" t="s">
        <v>28</v>
      </c>
      <c r="D57" s="4" t="s">
        <v>84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6"/>
      <c r="W57" s="6"/>
      <c r="X57" s="6"/>
      <c r="Y57" s="6"/>
      <c r="Z57" s="5" t="s">
        <v>83</v>
      </c>
      <c r="AA57" s="7">
        <v>315000</v>
      </c>
      <c r="AB57" s="7"/>
      <c r="AC57" s="7"/>
      <c r="AD57" s="7"/>
      <c r="AE57" s="7">
        <v>15000</v>
      </c>
      <c r="AF57" s="7">
        <v>298096</v>
      </c>
      <c r="AG57" s="7"/>
      <c r="AH57" s="7">
        <v>237925.6</v>
      </c>
      <c r="AI57" s="7"/>
      <c r="AJ57" s="7">
        <v>-2477.6</v>
      </c>
      <c r="AK57" s="7">
        <f>AK58</f>
        <v>61.25</v>
      </c>
      <c r="AL57" s="7"/>
      <c r="AM57" s="7">
        <v>237925.6</v>
      </c>
      <c r="AN57" s="7"/>
      <c r="AO57" s="7">
        <v>12522.4</v>
      </c>
      <c r="AP57" s="7">
        <v>200000</v>
      </c>
      <c r="AQ57" s="7"/>
      <c r="AR57" s="7"/>
      <c r="AS57" s="7"/>
      <c r="AT57" s="7"/>
      <c r="AU57" s="7"/>
      <c r="AV57" s="7"/>
      <c r="AW57" s="7"/>
      <c r="AX57" s="7"/>
      <c r="AY57" s="7"/>
      <c r="AZ57" s="7">
        <v>200000</v>
      </c>
      <c r="BA57" s="7"/>
      <c r="BB57" s="7"/>
      <c r="BC57" s="7"/>
      <c r="BD57" s="7"/>
      <c r="BE57" s="7">
        <v>200000</v>
      </c>
      <c r="BF57" s="7"/>
      <c r="BG57" s="7"/>
      <c r="BH57" s="7"/>
      <c r="BI57" s="7"/>
      <c r="BJ57" s="7"/>
      <c r="BK57" s="7"/>
      <c r="BL57" s="7"/>
      <c r="BM57" s="7"/>
      <c r="BN57" s="7"/>
      <c r="BO57" s="7">
        <v>200000</v>
      </c>
      <c r="BP57" s="7"/>
      <c r="BQ57" s="7"/>
      <c r="BR57" s="7"/>
      <c r="BS57" s="7"/>
      <c r="BT57" s="5" t="s">
        <v>83</v>
      </c>
    </row>
    <row r="58" spans="1:72" ht="68.45" customHeight="1">
      <c r="A58" s="8" t="s">
        <v>85</v>
      </c>
      <c r="B58" s="9" t="s">
        <v>17</v>
      </c>
      <c r="C58" s="9" t="s">
        <v>28</v>
      </c>
      <c r="D58" s="9" t="s">
        <v>84</v>
      </c>
      <c r="E58" s="9" t="s">
        <v>86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0"/>
      <c r="X58" s="10"/>
      <c r="Y58" s="10"/>
      <c r="Z58" s="8" t="s">
        <v>85</v>
      </c>
      <c r="AA58" s="11">
        <v>200000</v>
      </c>
      <c r="AB58" s="11"/>
      <c r="AC58" s="11"/>
      <c r="AD58" s="11"/>
      <c r="AE58" s="11"/>
      <c r="AF58" s="11">
        <v>62648</v>
      </c>
      <c r="AG58" s="11"/>
      <c r="AH58" s="11"/>
      <c r="AI58" s="11"/>
      <c r="AJ58" s="11"/>
      <c r="AK58" s="11">
        <f>AK59</f>
        <v>61.25</v>
      </c>
      <c r="AL58" s="11"/>
      <c r="AM58" s="11"/>
      <c r="AN58" s="11"/>
      <c r="AO58" s="11"/>
      <c r="AP58" s="11">
        <v>200000</v>
      </c>
      <c r="AQ58" s="11"/>
      <c r="AR58" s="11"/>
      <c r="AS58" s="11"/>
      <c r="AT58" s="11"/>
      <c r="AU58" s="11"/>
      <c r="AV58" s="11"/>
      <c r="AW58" s="11"/>
      <c r="AX58" s="11"/>
      <c r="AY58" s="11"/>
      <c r="AZ58" s="11">
        <v>200000</v>
      </c>
      <c r="BA58" s="11"/>
      <c r="BB58" s="11"/>
      <c r="BC58" s="11"/>
      <c r="BD58" s="11"/>
      <c r="BE58" s="11">
        <v>200000</v>
      </c>
      <c r="BF58" s="11"/>
      <c r="BG58" s="11"/>
      <c r="BH58" s="11"/>
      <c r="BI58" s="11"/>
      <c r="BJ58" s="11"/>
      <c r="BK58" s="11"/>
      <c r="BL58" s="11"/>
      <c r="BM58" s="11"/>
      <c r="BN58" s="11"/>
      <c r="BO58" s="11">
        <v>200000</v>
      </c>
      <c r="BP58" s="11"/>
      <c r="BQ58" s="11"/>
      <c r="BR58" s="11"/>
      <c r="BS58" s="11"/>
      <c r="BT58" s="8" t="s">
        <v>85</v>
      </c>
    </row>
    <row r="59" spans="1:72" ht="119.65" customHeight="1">
      <c r="A59" s="16" t="s">
        <v>87</v>
      </c>
      <c r="B59" s="13" t="s">
        <v>17</v>
      </c>
      <c r="C59" s="13" t="s">
        <v>28</v>
      </c>
      <c r="D59" s="13" t="s">
        <v>84</v>
      </c>
      <c r="E59" s="13" t="s">
        <v>86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 t="s">
        <v>32</v>
      </c>
      <c r="U59" s="13"/>
      <c r="V59" s="14"/>
      <c r="W59" s="14"/>
      <c r="X59" s="14"/>
      <c r="Y59" s="14"/>
      <c r="Z59" s="16" t="s">
        <v>87</v>
      </c>
      <c r="AA59" s="15">
        <v>200000</v>
      </c>
      <c r="AB59" s="15"/>
      <c r="AC59" s="15"/>
      <c r="AD59" s="15"/>
      <c r="AE59" s="15"/>
      <c r="AF59" s="15">
        <v>62648</v>
      </c>
      <c r="AG59" s="15"/>
      <c r="AH59" s="15"/>
      <c r="AI59" s="15"/>
      <c r="AJ59" s="15"/>
      <c r="AK59" s="15">
        <v>61.25</v>
      </c>
      <c r="AL59" s="15"/>
      <c r="AM59" s="15"/>
      <c r="AN59" s="15"/>
      <c r="AO59" s="15"/>
      <c r="AP59" s="15">
        <v>200000</v>
      </c>
      <c r="AQ59" s="15"/>
      <c r="AR59" s="15"/>
      <c r="AS59" s="15"/>
      <c r="AT59" s="15"/>
      <c r="AU59" s="15"/>
      <c r="AV59" s="15"/>
      <c r="AW59" s="15"/>
      <c r="AX59" s="15"/>
      <c r="AY59" s="15"/>
      <c r="AZ59" s="15">
        <v>200000</v>
      </c>
      <c r="BA59" s="15"/>
      <c r="BB59" s="15"/>
      <c r="BC59" s="15"/>
      <c r="BD59" s="15"/>
      <c r="BE59" s="15">
        <v>200000</v>
      </c>
      <c r="BF59" s="15"/>
      <c r="BG59" s="15"/>
      <c r="BH59" s="15"/>
      <c r="BI59" s="15"/>
      <c r="BJ59" s="15"/>
      <c r="BK59" s="15"/>
      <c r="BL59" s="15"/>
      <c r="BM59" s="15"/>
      <c r="BN59" s="15"/>
      <c r="BO59" s="15">
        <v>200000</v>
      </c>
      <c r="BP59" s="15"/>
      <c r="BQ59" s="15"/>
      <c r="BR59" s="15"/>
      <c r="BS59" s="15"/>
      <c r="BT59" s="16" t="s">
        <v>87</v>
      </c>
    </row>
    <row r="60" spans="1:72" ht="64.5" customHeight="1">
      <c r="A60" s="36" t="s">
        <v>190</v>
      </c>
      <c r="B60" s="26" t="s">
        <v>17</v>
      </c>
      <c r="C60" s="26" t="s">
        <v>28</v>
      </c>
      <c r="D60" s="26" t="s">
        <v>191</v>
      </c>
      <c r="E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6"/>
      <c r="U60" s="27"/>
      <c r="V60" s="28"/>
      <c r="W60" s="28"/>
      <c r="X60" s="28"/>
      <c r="Y60" s="28"/>
      <c r="Z60" s="29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9">
        <f>AK61</f>
        <v>42.4</v>
      </c>
      <c r="AL60" s="30">
        <v>670000</v>
      </c>
      <c r="AM60" s="30"/>
      <c r="AN60" s="30"/>
      <c r="AO60" s="30"/>
      <c r="AP60" s="30"/>
      <c r="AQ60" s="30"/>
      <c r="AR60" s="31">
        <v>670000</v>
      </c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6"/>
    </row>
    <row r="61" spans="1:72" ht="88.5" customHeight="1">
      <c r="A61" s="37" t="s">
        <v>192</v>
      </c>
      <c r="B61" s="32" t="s">
        <v>17</v>
      </c>
      <c r="C61" s="32" t="s">
        <v>28</v>
      </c>
      <c r="D61" s="32" t="s">
        <v>191</v>
      </c>
      <c r="E61" s="32" t="s">
        <v>193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32"/>
      <c r="U61" s="27"/>
      <c r="V61" s="28"/>
      <c r="W61" s="28"/>
      <c r="X61" s="28"/>
      <c r="Y61" s="28"/>
      <c r="Z61" s="29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4">
        <f>AK62</f>
        <v>42.4</v>
      </c>
      <c r="AL61" s="30">
        <v>620000</v>
      </c>
      <c r="AM61" s="30"/>
      <c r="AN61" s="30"/>
      <c r="AO61" s="30"/>
      <c r="AP61" s="30"/>
      <c r="AQ61" s="30"/>
      <c r="AR61" s="33">
        <v>620000</v>
      </c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6"/>
    </row>
    <row r="62" spans="1:72" ht="119.65" customHeight="1">
      <c r="A62" s="38" t="s">
        <v>194</v>
      </c>
      <c r="B62" s="34" t="s">
        <v>17</v>
      </c>
      <c r="C62" s="34" t="s">
        <v>28</v>
      </c>
      <c r="D62" s="34" t="s">
        <v>191</v>
      </c>
      <c r="E62" s="34" t="s">
        <v>193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34" t="s">
        <v>195</v>
      </c>
      <c r="U62" s="27"/>
      <c r="V62" s="28"/>
      <c r="W62" s="28"/>
      <c r="X62" s="28"/>
      <c r="Y62" s="28"/>
      <c r="Z62" s="29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5">
        <v>42.4</v>
      </c>
      <c r="AL62" s="30">
        <v>620000</v>
      </c>
      <c r="AM62" s="30"/>
      <c r="AN62" s="30"/>
      <c r="AO62" s="30"/>
      <c r="AP62" s="30"/>
      <c r="AQ62" s="30"/>
      <c r="AR62" s="35">
        <v>620000</v>
      </c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6"/>
    </row>
    <row r="63" spans="1:72" ht="17.100000000000001" customHeight="1">
      <c r="A63" s="5" t="s">
        <v>90</v>
      </c>
      <c r="B63" s="4" t="s">
        <v>17</v>
      </c>
      <c r="C63" s="4" t="s">
        <v>34</v>
      </c>
      <c r="D63" s="4" t="s">
        <v>20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6"/>
      <c r="W63" s="6"/>
      <c r="X63" s="6"/>
      <c r="Y63" s="6"/>
      <c r="Z63" s="5" t="s">
        <v>90</v>
      </c>
      <c r="AA63" s="7">
        <v>7066547</v>
      </c>
      <c r="AB63" s="7"/>
      <c r="AC63" s="7"/>
      <c r="AD63" s="7">
        <v>305030</v>
      </c>
      <c r="AE63" s="7">
        <v>72137</v>
      </c>
      <c r="AF63" s="7">
        <v>3083441.47</v>
      </c>
      <c r="AG63" s="7"/>
      <c r="AH63" s="7">
        <v>1417674.4</v>
      </c>
      <c r="AI63" s="7">
        <v>600000</v>
      </c>
      <c r="AJ63" s="7">
        <v>2477.6</v>
      </c>
      <c r="AK63" s="7">
        <v>5662.12</v>
      </c>
      <c r="AL63" s="7"/>
      <c r="AM63" s="7">
        <v>1417674.4</v>
      </c>
      <c r="AN63" s="7">
        <v>905030</v>
      </c>
      <c r="AO63" s="7">
        <v>74614.600000000006</v>
      </c>
      <c r="AP63" s="7">
        <v>4350596</v>
      </c>
      <c r="AQ63" s="7"/>
      <c r="AR63" s="7"/>
      <c r="AS63" s="7">
        <v>313596</v>
      </c>
      <c r="AT63" s="7"/>
      <c r="AU63" s="7"/>
      <c r="AV63" s="7"/>
      <c r="AW63" s="7"/>
      <c r="AX63" s="7"/>
      <c r="AY63" s="7"/>
      <c r="AZ63" s="7">
        <v>4350596</v>
      </c>
      <c r="BA63" s="7"/>
      <c r="BB63" s="7"/>
      <c r="BC63" s="7">
        <v>313596</v>
      </c>
      <c r="BD63" s="7"/>
      <c r="BE63" s="7">
        <v>4547512</v>
      </c>
      <c r="BF63" s="7"/>
      <c r="BG63" s="7"/>
      <c r="BH63" s="7">
        <v>364162</v>
      </c>
      <c r="BI63" s="7"/>
      <c r="BJ63" s="7">
        <v>3975451</v>
      </c>
      <c r="BK63" s="7"/>
      <c r="BL63" s="7">
        <v>3617660.41</v>
      </c>
      <c r="BM63" s="7"/>
      <c r="BN63" s="7">
        <v>357790.59</v>
      </c>
      <c r="BO63" s="7">
        <v>8522963</v>
      </c>
      <c r="BP63" s="7"/>
      <c r="BQ63" s="7">
        <v>3617660.41</v>
      </c>
      <c r="BR63" s="7">
        <v>364162</v>
      </c>
      <c r="BS63" s="7">
        <v>357790.59</v>
      </c>
      <c r="BT63" s="5" t="s">
        <v>90</v>
      </c>
    </row>
    <row r="64" spans="1:72" ht="34.15" customHeight="1">
      <c r="A64" s="5" t="s">
        <v>91</v>
      </c>
      <c r="B64" s="4" t="s">
        <v>17</v>
      </c>
      <c r="C64" s="4" t="s">
        <v>34</v>
      </c>
      <c r="D64" s="4" t="s">
        <v>92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6"/>
      <c r="W64" s="6"/>
      <c r="X64" s="6"/>
      <c r="Y64" s="6"/>
      <c r="Z64" s="5" t="s">
        <v>91</v>
      </c>
      <c r="AA64" s="7">
        <v>4266547</v>
      </c>
      <c r="AB64" s="7"/>
      <c r="AC64" s="7"/>
      <c r="AD64" s="7">
        <v>305030</v>
      </c>
      <c r="AE64" s="7">
        <v>72137</v>
      </c>
      <c r="AF64" s="7">
        <v>3083441.47</v>
      </c>
      <c r="AG64" s="7"/>
      <c r="AH64" s="7">
        <v>1417674.4</v>
      </c>
      <c r="AI64" s="7">
        <v>600000</v>
      </c>
      <c r="AJ64" s="7">
        <v>2477.6</v>
      </c>
      <c r="AK64" s="7">
        <v>5602.12</v>
      </c>
      <c r="AL64" s="7"/>
      <c r="AM64" s="7">
        <v>1417674.4</v>
      </c>
      <c r="AN64" s="7">
        <v>905030</v>
      </c>
      <c r="AO64" s="7">
        <v>74614.600000000006</v>
      </c>
      <c r="AP64" s="7">
        <v>3750596</v>
      </c>
      <c r="AQ64" s="7"/>
      <c r="AR64" s="7"/>
      <c r="AS64" s="7">
        <v>313596</v>
      </c>
      <c r="AT64" s="7"/>
      <c r="AU64" s="7"/>
      <c r="AV64" s="7"/>
      <c r="AW64" s="7"/>
      <c r="AX64" s="7"/>
      <c r="AY64" s="7"/>
      <c r="AZ64" s="7">
        <v>3750596</v>
      </c>
      <c r="BA64" s="7"/>
      <c r="BB64" s="7"/>
      <c r="BC64" s="7">
        <v>313596</v>
      </c>
      <c r="BD64" s="7"/>
      <c r="BE64" s="7">
        <v>3947512</v>
      </c>
      <c r="BF64" s="7"/>
      <c r="BG64" s="7"/>
      <c r="BH64" s="7">
        <v>364162</v>
      </c>
      <c r="BI64" s="7"/>
      <c r="BJ64" s="7">
        <v>3975451</v>
      </c>
      <c r="BK64" s="7"/>
      <c r="BL64" s="7">
        <v>3617660.41</v>
      </c>
      <c r="BM64" s="7"/>
      <c r="BN64" s="7">
        <v>357790.59</v>
      </c>
      <c r="BO64" s="7">
        <v>7922963</v>
      </c>
      <c r="BP64" s="7"/>
      <c r="BQ64" s="7">
        <v>3617660.41</v>
      </c>
      <c r="BR64" s="7">
        <v>364162</v>
      </c>
      <c r="BS64" s="7">
        <v>357790.59</v>
      </c>
      <c r="BT64" s="5" t="s">
        <v>91</v>
      </c>
    </row>
    <row r="65" spans="1:72" ht="68.45" customHeight="1">
      <c r="A65" s="8" t="s">
        <v>93</v>
      </c>
      <c r="B65" s="9" t="s">
        <v>17</v>
      </c>
      <c r="C65" s="9" t="s">
        <v>34</v>
      </c>
      <c r="D65" s="9" t="s">
        <v>92</v>
      </c>
      <c r="E65" s="9" t="s">
        <v>94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0"/>
      <c r="X65" s="10"/>
      <c r="Y65" s="10"/>
      <c r="Z65" s="8" t="s">
        <v>93</v>
      </c>
      <c r="AA65" s="11">
        <v>1839380</v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>
        <f>AK66</f>
        <v>692.6</v>
      </c>
      <c r="AL65" s="11"/>
      <c r="AM65" s="11"/>
      <c r="AN65" s="11"/>
      <c r="AO65" s="11"/>
      <c r="AP65" s="11">
        <v>1937000</v>
      </c>
      <c r="AQ65" s="11"/>
      <c r="AR65" s="11"/>
      <c r="AS65" s="11"/>
      <c r="AT65" s="11"/>
      <c r="AU65" s="11"/>
      <c r="AV65" s="11"/>
      <c r="AW65" s="11"/>
      <c r="AX65" s="11"/>
      <c r="AY65" s="11"/>
      <c r="AZ65" s="11">
        <v>1937000</v>
      </c>
      <c r="BA65" s="11"/>
      <c r="BB65" s="11"/>
      <c r="BC65" s="11"/>
      <c r="BD65" s="11"/>
      <c r="BE65" s="11">
        <v>2083350</v>
      </c>
      <c r="BF65" s="11"/>
      <c r="BG65" s="11"/>
      <c r="BH65" s="11"/>
      <c r="BI65" s="11"/>
      <c r="BJ65" s="11"/>
      <c r="BK65" s="11"/>
      <c r="BL65" s="11"/>
      <c r="BM65" s="11"/>
      <c r="BN65" s="11"/>
      <c r="BO65" s="11">
        <v>2083350</v>
      </c>
      <c r="BP65" s="11"/>
      <c r="BQ65" s="11"/>
      <c r="BR65" s="11"/>
      <c r="BS65" s="11"/>
      <c r="BT65" s="8" t="s">
        <v>93</v>
      </c>
    </row>
    <row r="66" spans="1:72" ht="119.65" customHeight="1">
      <c r="A66" s="16" t="s">
        <v>95</v>
      </c>
      <c r="B66" s="13" t="s">
        <v>17</v>
      </c>
      <c r="C66" s="13" t="s">
        <v>34</v>
      </c>
      <c r="D66" s="13" t="s">
        <v>92</v>
      </c>
      <c r="E66" s="13" t="s">
        <v>94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 t="s">
        <v>32</v>
      </c>
      <c r="U66" s="13"/>
      <c r="V66" s="14"/>
      <c r="W66" s="14"/>
      <c r="X66" s="14"/>
      <c r="Y66" s="14"/>
      <c r="Z66" s="16" t="s">
        <v>95</v>
      </c>
      <c r="AA66" s="15">
        <v>1839380</v>
      </c>
      <c r="AB66" s="15"/>
      <c r="AC66" s="15"/>
      <c r="AD66" s="15"/>
      <c r="AE66" s="15"/>
      <c r="AF66" s="15"/>
      <c r="AG66" s="15"/>
      <c r="AH66" s="15"/>
      <c r="AI66" s="15"/>
      <c r="AJ66" s="15"/>
      <c r="AK66" s="15">
        <v>692.6</v>
      </c>
      <c r="AL66" s="15"/>
      <c r="AM66" s="15"/>
      <c r="AN66" s="15"/>
      <c r="AO66" s="15"/>
      <c r="AP66" s="15">
        <v>1937000</v>
      </c>
      <c r="AQ66" s="15"/>
      <c r="AR66" s="15"/>
      <c r="AS66" s="15"/>
      <c r="AT66" s="15"/>
      <c r="AU66" s="15"/>
      <c r="AV66" s="15"/>
      <c r="AW66" s="15"/>
      <c r="AX66" s="15"/>
      <c r="AY66" s="15"/>
      <c r="AZ66" s="15">
        <v>1937000</v>
      </c>
      <c r="BA66" s="15"/>
      <c r="BB66" s="15"/>
      <c r="BC66" s="15"/>
      <c r="BD66" s="15"/>
      <c r="BE66" s="15">
        <v>2083350</v>
      </c>
      <c r="BF66" s="15"/>
      <c r="BG66" s="15"/>
      <c r="BH66" s="15"/>
      <c r="BI66" s="15"/>
      <c r="BJ66" s="15"/>
      <c r="BK66" s="15"/>
      <c r="BL66" s="15"/>
      <c r="BM66" s="15"/>
      <c r="BN66" s="15"/>
      <c r="BO66" s="15">
        <v>2083350</v>
      </c>
      <c r="BP66" s="15"/>
      <c r="BQ66" s="15"/>
      <c r="BR66" s="15"/>
      <c r="BS66" s="15"/>
      <c r="BT66" s="16" t="s">
        <v>95</v>
      </c>
    </row>
    <row r="67" spans="1:72" ht="68.45" customHeight="1">
      <c r="A67" s="8" t="s">
        <v>96</v>
      </c>
      <c r="B67" s="9" t="s">
        <v>17</v>
      </c>
      <c r="C67" s="9" t="s">
        <v>34</v>
      </c>
      <c r="D67" s="9" t="s">
        <v>92</v>
      </c>
      <c r="E67" s="9" t="s">
        <v>97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/>
      <c r="X67" s="10"/>
      <c r="Y67" s="10"/>
      <c r="Z67" s="8" t="s">
        <v>96</v>
      </c>
      <c r="AA67" s="11">
        <v>2305030</v>
      </c>
      <c r="AB67" s="11"/>
      <c r="AC67" s="11"/>
      <c r="AD67" s="11">
        <v>305030</v>
      </c>
      <c r="AE67" s="11"/>
      <c r="AF67" s="11">
        <v>1663289.47</v>
      </c>
      <c r="AG67" s="11"/>
      <c r="AH67" s="11"/>
      <c r="AI67" s="11">
        <v>600000</v>
      </c>
      <c r="AJ67" s="11"/>
      <c r="AK67" s="11">
        <f>AK68</f>
        <v>3027.4</v>
      </c>
      <c r="AL67" s="11"/>
      <c r="AM67" s="11"/>
      <c r="AN67" s="11">
        <v>905030</v>
      </c>
      <c r="AO67" s="11"/>
      <c r="AP67" s="11">
        <v>1813596</v>
      </c>
      <c r="AQ67" s="11"/>
      <c r="AR67" s="11"/>
      <c r="AS67" s="11">
        <v>313596</v>
      </c>
      <c r="AT67" s="11"/>
      <c r="AU67" s="11"/>
      <c r="AV67" s="11"/>
      <c r="AW67" s="11"/>
      <c r="AX67" s="11"/>
      <c r="AY67" s="11"/>
      <c r="AZ67" s="11">
        <v>1813596</v>
      </c>
      <c r="BA67" s="11"/>
      <c r="BB67" s="11"/>
      <c r="BC67" s="11">
        <v>313596</v>
      </c>
      <c r="BD67" s="11"/>
      <c r="BE67" s="11">
        <v>1864162</v>
      </c>
      <c r="BF67" s="11"/>
      <c r="BG67" s="11"/>
      <c r="BH67" s="11">
        <v>364162</v>
      </c>
      <c r="BI67" s="11"/>
      <c r="BJ67" s="11"/>
      <c r="BK67" s="11"/>
      <c r="BL67" s="11"/>
      <c r="BM67" s="11"/>
      <c r="BN67" s="11"/>
      <c r="BO67" s="11">
        <v>1864162</v>
      </c>
      <c r="BP67" s="11"/>
      <c r="BQ67" s="11"/>
      <c r="BR67" s="11">
        <v>364162</v>
      </c>
      <c r="BS67" s="11"/>
      <c r="BT67" s="8" t="s">
        <v>96</v>
      </c>
    </row>
    <row r="68" spans="1:72" ht="119.65" customHeight="1">
      <c r="A68" s="16" t="s">
        <v>98</v>
      </c>
      <c r="B68" s="13" t="s">
        <v>17</v>
      </c>
      <c r="C68" s="13" t="s">
        <v>34</v>
      </c>
      <c r="D68" s="13" t="s">
        <v>92</v>
      </c>
      <c r="E68" s="13" t="s">
        <v>97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 t="s">
        <v>32</v>
      </c>
      <c r="U68" s="13"/>
      <c r="V68" s="14"/>
      <c r="W68" s="14"/>
      <c r="X68" s="14"/>
      <c r="Y68" s="14"/>
      <c r="Z68" s="16" t="s">
        <v>98</v>
      </c>
      <c r="AA68" s="15">
        <v>2305030</v>
      </c>
      <c r="AB68" s="15"/>
      <c r="AC68" s="15"/>
      <c r="AD68" s="15">
        <v>305030</v>
      </c>
      <c r="AE68" s="15"/>
      <c r="AF68" s="15">
        <v>1663289.47</v>
      </c>
      <c r="AG68" s="15"/>
      <c r="AH68" s="15"/>
      <c r="AI68" s="15">
        <v>600000</v>
      </c>
      <c r="AJ68" s="15"/>
      <c r="AK68" s="15">
        <v>3027.4</v>
      </c>
      <c r="AL68" s="15"/>
      <c r="AM68" s="15"/>
      <c r="AN68" s="15">
        <v>905030</v>
      </c>
      <c r="AO68" s="15"/>
      <c r="AP68" s="15">
        <v>1813596</v>
      </c>
      <c r="AQ68" s="15"/>
      <c r="AR68" s="15"/>
      <c r="AS68" s="15">
        <v>313596</v>
      </c>
      <c r="AT68" s="15"/>
      <c r="AU68" s="15"/>
      <c r="AV68" s="15"/>
      <c r="AW68" s="15"/>
      <c r="AX68" s="15"/>
      <c r="AY68" s="15"/>
      <c r="AZ68" s="15">
        <v>1813596</v>
      </c>
      <c r="BA68" s="15"/>
      <c r="BB68" s="15"/>
      <c r="BC68" s="15">
        <v>313596</v>
      </c>
      <c r="BD68" s="15"/>
      <c r="BE68" s="15">
        <v>1864162</v>
      </c>
      <c r="BF68" s="15"/>
      <c r="BG68" s="15"/>
      <c r="BH68" s="15">
        <v>364162</v>
      </c>
      <c r="BI68" s="15"/>
      <c r="BJ68" s="15"/>
      <c r="BK68" s="15"/>
      <c r="BL68" s="15"/>
      <c r="BM68" s="15"/>
      <c r="BN68" s="15"/>
      <c r="BO68" s="15">
        <v>1864162</v>
      </c>
      <c r="BP68" s="15"/>
      <c r="BQ68" s="15"/>
      <c r="BR68" s="15">
        <v>364162</v>
      </c>
      <c r="BS68" s="15"/>
      <c r="BT68" s="16" t="s">
        <v>98</v>
      </c>
    </row>
    <row r="69" spans="1:72" ht="143.25" customHeight="1">
      <c r="A69" s="49" t="s">
        <v>203</v>
      </c>
      <c r="B69" s="9" t="s">
        <v>17</v>
      </c>
      <c r="C69" s="9" t="s">
        <v>34</v>
      </c>
      <c r="D69" s="9" t="s">
        <v>92</v>
      </c>
      <c r="E69" s="9" t="s">
        <v>202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0"/>
      <c r="Z69" s="17" t="s">
        <v>88</v>
      </c>
      <c r="AA69" s="11">
        <v>72137</v>
      </c>
      <c r="AB69" s="11"/>
      <c r="AC69" s="11"/>
      <c r="AD69" s="11"/>
      <c r="AE69" s="11">
        <v>72137</v>
      </c>
      <c r="AF69" s="11">
        <v>1420152</v>
      </c>
      <c r="AG69" s="11"/>
      <c r="AH69" s="11">
        <v>1417674.4</v>
      </c>
      <c r="AI69" s="11"/>
      <c r="AJ69" s="11">
        <v>2477.6</v>
      </c>
      <c r="AK69" s="11">
        <f>AK70</f>
        <v>1882.09</v>
      </c>
      <c r="AL69" s="11"/>
      <c r="AM69" s="11">
        <v>1417674.4</v>
      </c>
      <c r="AN69" s="11"/>
      <c r="AO69" s="11">
        <v>74614.600000000006</v>
      </c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7" t="s">
        <v>88</v>
      </c>
    </row>
    <row r="70" spans="1:72" ht="102" customHeight="1">
      <c r="A70" s="52" t="s">
        <v>196</v>
      </c>
      <c r="B70" s="13" t="s">
        <v>17</v>
      </c>
      <c r="C70" s="13" t="s">
        <v>34</v>
      </c>
      <c r="D70" s="13" t="s">
        <v>92</v>
      </c>
      <c r="E70" s="13" t="s">
        <v>202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 t="s">
        <v>32</v>
      </c>
      <c r="U70" s="13"/>
      <c r="V70" s="14"/>
      <c r="W70" s="14"/>
      <c r="X70" s="14"/>
      <c r="Y70" s="14"/>
      <c r="Z70" s="12" t="s">
        <v>89</v>
      </c>
      <c r="AA70" s="15">
        <v>72137</v>
      </c>
      <c r="AB70" s="15"/>
      <c r="AC70" s="15"/>
      <c r="AD70" s="15"/>
      <c r="AE70" s="15">
        <v>72137</v>
      </c>
      <c r="AF70" s="15">
        <v>1420152</v>
      </c>
      <c r="AG70" s="15"/>
      <c r="AH70" s="15">
        <v>1417674.4</v>
      </c>
      <c r="AI70" s="15"/>
      <c r="AJ70" s="15">
        <v>2477.6</v>
      </c>
      <c r="AK70" s="15">
        <v>1882.09</v>
      </c>
      <c r="AL70" s="15"/>
      <c r="AM70" s="15">
        <v>1417674.4</v>
      </c>
      <c r="AN70" s="15"/>
      <c r="AO70" s="15">
        <v>74614.600000000006</v>
      </c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2" t="s">
        <v>89</v>
      </c>
    </row>
    <row r="71" spans="1:72" ht="34.15" customHeight="1">
      <c r="A71" s="5" t="s">
        <v>99</v>
      </c>
      <c r="B71" s="4" t="s">
        <v>17</v>
      </c>
      <c r="C71" s="4" t="s">
        <v>34</v>
      </c>
      <c r="D71" s="4" t="s">
        <v>100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6"/>
      <c r="W71" s="6"/>
      <c r="X71" s="6"/>
      <c r="Y71" s="6"/>
      <c r="Z71" s="5" t="s">
        <v>99</v>
      </c>
      <c r="AA71" s="7">
        <v>2800000</v>
      </c>
      <c r="AB71" s="7"/>
      <c r="AC71" s="7"/>
      <c r="AD71" s="7"/>
      <c r="AE71" s="7"/>
      <c r="AF71" s="7"/>
      <c r="AG71" s="7"/>
      <c r="AH71" s="7"/>
      <c r="AI71" s="7"/>
      <c r="AJ71" s="7"/>
      <c r="AK71" s="7">
        <f>AK72+AK74</f>
        <v>60</v>
      </c>
      <c r="AL71" s="7"/>
      <c r="AM71" s="7"/>
      <c r="AN71" s="7"/>
      <c r="AO71" s="7"/>
      <c r="AP71" s="7">
        <v>600000</v>
      </c>
      <c r="AQ71" s="7"/>
      <c r="AR71" s="7"/>
      <c r="AS71" s="7"/>
      <c r="AT71" s="7"/>
      <c r="AU71" s="7"/>
      <c r="AV71" s="7"/>
      <c r="AW71" s="7"/>
      <c r="AX71" s="7"/>
      <c r="AY71" s="7"/>
      <c r="AZ71" s="7">
        <v>600000</v>
      </c>
      <c r="BA71" s="7"/>
      <c r="BB71" s="7"/>
      <c r="BC71" s="7"/>
      <c r="BD71" s="7"/>
      <c r="BE71" s="7">
        <v>600000</v>
      </c>
      <c r="BF71" s="7"/>
      <c r="BG71" s="7"/>
      <c r="BH71" s="7"/>
      <c r="BI71" s="7"/>
      <c r="BJ71" s="7"/>
      <c r="BK71" s="7"/>
      <c r="BL71" s="7"/>
      <c r="BM71" s="7"/>
      <c r="BN71" s="7"/>
      <c r="BO71" s="7">
        <v>600000</v>
      </c>
      <c r="BP71" s="7"/>
      <c r="BQ71" s="7"/>
      <c r="BR71" s="7"/>
      <c r="BS71" s="7"/>
      <c r="BT71" s="5" t="s">
        <v>99</v>
      </c>
    </row>
    <row r="72" spans="1:72" ht="34.15" customHeight="1">
      <c r="A72" s="8" t="s">
        <v>101</v>
      </c>
      <c r="B72" s="9" t="s">
        <v>17</v>
      </c>
      <c r="C72" s="9" t="s">
        <v>34</v>
      </c>
      <c r="D72" s="9" t="s">
        <v>100</v>
      </c>
      <c r="E72" s="9" t="s">
        <v>102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0"/>
      <c r="X72" s="10"/>
      <c r="Y72" s="10"/>
      <c r="Z72" s="8" t="s">
        <v>101</v>
      </c>
      <c r="AA72" s="11">
        <v>600000</v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>
        <f>AK73</f>
        <v>60</v>
      </c>
      <c r="AL72" s="11"/>
      <c r="AM72" s="11"/>
      <c r="AN72" s="11"/>
      <c r="AO72" s="11"/>
      <c r="AP72" s="11">
        <v>600000</v>
      </c>
      <c r="AQ72" s="11"/>
      <c r="AR72" s="11"/>
      <c r="AS72" s="11"/>
      <c r="AT72" s="11"/>
      <c r="AU72" s="11"/>
      <c r="AV72" s="11"/>
      <c r="AW72" s="11"/>
      <c r="AX72" s="11"/>
      <c r="AY72" s="11"/>
      <c r="AZ72" s="11">
        <v>600000</v>
      </c>
      <c r="BA72" s="11"/>
      <c r="BB72" s="11"/>
      <c r="BC72" s="11"/>
      <c r="BD72" s="11"/>
      <c r="BE72" s="11">
        <v>600000</v>
      </c>
      <c r="BF72" s="11"/>
      <c r="BG72" s="11"/>
      <c r="BH72" s="11"/>
      <c r="BI72" s="11"/>
      <c r="BJ72" s="11"/>
      <c r="BK72" s="11"/>
      <c r="BL72" s="11"/>
      <c r="BM72" s="11"/>
      <c r="BN72" s="11"/>
      <c r="BO72" s="11">
        <v>600000</v>
      </c>
      <c r="BP72" s="11"/>
      <c r="BQ72" s="11"/>
      <c r="BR72" s="11"/>
      <c r="BS72" s="11"/>
      <c r="BT72" s="8" t="s">
        <v>101</v>
      </c>
    </row>
    <row r="73" spans="1:72" ht="85.5" customHeight="1">
      <c r="A73" s="16" t="s">
        <v>103</v>
      </c>
      <c r="B73" s="13" t="s">
        <v>17</v>
      </c>
      <c r="C73" s="13" t="s">
        <v>34</v>
      </c>
      <c r="D73" s="13" t="s">
        <v>100</v>
      </c>
      <c r="E73" s="13" t="s">
        <v>102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 t="s">
        <v>32</v>
      </c>
      <c r="U73" s="13"/>
      <c r="V73" s="14"/>
      <c r="W73" s="14"/>
      <c r="X73" s="14"/>
      <c r="Y73" s="14"/>
      <c r="Z73" s="16" t="s">
        <v>103</v>
      </c>
      <c r="AA73" s="15">
        <v>600000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>
        <v>60</v>
      </c>
      <c r="AL73" s="15"/>
      <c r="AM73" s="15"/>
      <c r="AN73" s="15"/>
      <c r="AO73" s="15"/>
      <c r="AP73" s="15">
        <v>600000</v>
      </c>
      <c r="AQ73" s="15"/>
      <c r="AR73" s="15"/>
      <c r="AS73" s="15"/>
      <c r="AT73" s="15"/>
      <c r="AU73" s="15"/>
      <c r="AV73" s="15"/>
      <c r="AW73" s="15"/>
      <c r="AX73" s="15"/>
      <c r="AY73" s="15"/>
      <c r="AZ73" s="15">
        <v>600000</v>
      </c>
      <c r="BA73" s="15"/>
      <c r="BB73" s="15"/>
      <c r="BC73" s="15"/>
      <c r="BD73" s="15"/>
      <c r="BE73" s="15">
        <v>600000</v>
      </c>
      <c r="BF73" s="15"/>
      <c r="BG73" s="15"/>
      <c r="BH73" s="15"/>
      <c r="BI73" s="15"/>
      <c r="BJ73" s="15"/>
      <c r="BK73" s="15"/>
      <c r="BL73" s="15"/>
      <c r="BM73" s="15"/>
      <c r="BN73" s="15"/>
      <c r="BO73" s="15">
        <v>600000</v>
      </c>
      <c r="BP73" s="15"/>
      <c r="BQ73" s="15"/>
      <c r="BR73" s="15"/>
      <c r="BS73" s="15"/>
      <c r="BT73" s="16" t="s">
        <v>103</v>
      </c>
    </row>
    <row r="74" spans="1:72" ht="68.45" customHeight="1">
      <c r="A74" s="8" t="s">
        <v>104</v>
      </c>
      <c r="B74" s="9" t="s">
        <v>17</v>
      </c>
      <c r="C74" s="9" t="s">
        <v>34</v>
      </c>
      <c r="D74" s="9" t="s">
        <v>100</v>
      </c>
      <c r="E74" s="9" t="s">
        <v>105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0"/>
      <c r="Z74" s="8" t="s">
        <v>104</v>
      </c>
      <c r="AA74" s="11">
        <v>2200000</v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>
        <f>AK75</f>
        <v>0</v>
      </c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8" t="s">
        <v>104</v>
      </c>
    </row>
    <row r="75" spans="1:72" ht="119.65" customHeight="1">
      <c r="A75" s="16" t="s">
        <v>106</v>
      </c>
      <c r="B75" s="13" t="s">
        <v>17</v>
      </c>
      <c r="C75" s="13" t="s">
        <v>34</v>
      </c>
      <c r="D75" s="13" t="s">
        <v>100</v>
      </c>
      <c r="E75" s="13" t="s">
        <v>105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 t="s">
        <v>32</v>
      </c>
      <c r="U75" s="13"/>
      <c r="V75" s="14"/>
      <c r="W75" s="14"/>
      <c r="X75" s="14"/>
      <c r="Y75" s="14"/>
      <c r="Z75" s="16" t="s">
        <v>106</v>
      </c>
      <c r="AA75" s="15">
        <v>2200000</v>
      </c>
      <c r="AB75" s="15"/>
      <c r="AC75" s="15"/>
      <c r="AD75" s="15"/>
      <c r="AE75" s="15"/>
      <c r="AF75" s="15"/>
      <c r="AG75" s="15"/>
      <c r="AH75" s="15"/>
      <c r="AI75" s="15"/>
      <c r="AJ75" s="15"/>
      <c r="AK75" s="15">
        <v>0</v>
      </c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6" t="s">
        <v>106</v>
      </c>
    </row>
    <row r="76" spans="1:72" ht="34.15" customHeight="1">
      <c r="A76" s="5" t="s">
        <v>107</v>
      </c>
      <c r="B76" s="4" t="s">
        <v>17</v>
      </c>
      <c r="C76" s="4" t="s">
        <v>108</v>
      </c>
      <c r="D76" s="4" t="s">
        <v>20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6"/>
      <c r="W76" s="6"/>
      <c r="X76" s="6"/>
      <c r="Y76" s="6"/>
      <c r="Z76" s="5" t="s">
        <v>107</v>
      </c>
      <c r="AA76" s="7">
        <v>9863306.4199999999</v>
      </c>
      <c r="AB76" s="7"/>
      <c r="AC76" s="7"/>
      <c r="AD76" s="7"/>
      <c r="AE76" s="7">
        <v>293306.42</v>
      </c>
      <c r="AF76" s="7">
        <v>4713735.58</v>
      </c>
      <c r="AG76" s="7"/>
      <c r="AH76" s="7">
        <v>3489964.58</v>
      </c>
      <c r="AI76" s="7"/>
      <c r="AJ76" s="7">
        <v>-109586.06</v>
      </c>
      <c r="AK76" s="7">
        <f>AK77+AK82+AK85</f>
        <v>28757.19</v>
      </c>
      <c r="AL76" s="7"/>
      <c r="AM76" s="7">
        <v>3489964.58</v>
      </c>
      <c r="AN76" s="7"/>
      <c r="AO76" s="7">
        <v>183720.36</v>
      </c>
      <c r="AP76" s="7">
        <v>8004078.0199999996</v>
      </c>
      <c r="AQ76" s="7"/>
      <c r="AR76" s="7"/>
      <c r="AS76" s="7"/>
      <c r="AT76" s="7">
        <v>109078.02</v>
      </c>
      <c r="AU76" s="7">
        <v>11839686</v>
      </c>
      <c r="AV76" s="7"/>
      <c r="AW76" s="7">
        <v>10811700</v>
      </c>
      <c r="AX76" s="7"/>
      <c r="AY76" s="7">
        <v>999186.01</v>
      </c>
      <c r="AZ76" s="7">
        <v>19843764.02</v>
      </c>
      <c r="BA76" s="7"/>
      <c r="BB76" s="7">
        <v>10811700</v>
      </c>
      <c r="BC76" s="7"/>
      <c r="BD76" s="7">
        <v>1108264.03</v>
      </c>
      <c r="BE76" s="7">
        <v>7997700</v>
      </c>
      <c r="BF76" s="7"/>
      <c r="BG76" s="7"/>
      <c r="BH76" s="7"/>
      <c r="BI76" s="7">
        <v>102700</v>
      </c>
      <c r="BJ76" s="7">
        <v>748300</v>
      </c>
      <c r="BK76" s="7"/>
      <c r="BL76" s="7">
        <v>748300</v>
      </c>
      <c r="BM76" s="7"/>
      <c r="BN76" s="7">
        <v>-28692.3</v>
      </c>
      <c r="BO76" s="7">
        <v>8746000</v>
      </c>
      <c r="BP76" s="7"/>
      <c r="BQ76" s="7">
        <v>748300</v>
      </c>
      <c r="BR76" s="7"/>
      <c r="BS76" s="7">
        <v>74007.7</v>
      </c>
      <c r="BT76" s="5" t="s">
        <v>107</v>
      </c>
    </row>
    <row r="77" spans="1:72" ht="17.100000000000001" customHeight="1">
      <c r="A77" s="5" t="s">
        <v>109</v>
      </c>
      <c r="B77" s="4" t="s">
        <v>17</v>
      </c>
      <c r="C77" s="4" t="s">
        <v>108</v>
      </c>
      <c r="D77" s="4" t="s">
        <v>19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6"/>
      <c r="W77" s="6"/>
      <c r="X77" s="6"/>
      <c r="Y77" s="6"/>
      <c r="Z77" s="5" t="s">
        <v>109</v>
      </c>
      <c r="AA77" s="7">
        <v>1900000</v>
      </c>
      <c r="AB77" s="7"/>
      <c r="AC77" s="7"/>
      <c r="AD77" s="7"/>
      <c r="AE77" s="7"/>
      <c r="AF77" s="7">
        <v>23776</v>
      </c>
      <c r="AG77" s="7"/>
      <c r="AH77" s="7"/>
      <c r="AI77" s="7"/>
      <c r="AJ77" s="7"/>
      <c r="AK77" s="7">
        <f>AK78+AK80</f>
        <v>2078.19</v>
      </c>
      <c r="AL77" s="7"/>
      <c r="AM77" s="7"/>
      <c r="AN77" s="7"/>
      <c r="AO77" s="7"/>
      <c r="AP77" s="7">
        <v>1900000</v>
      </c>
      <c r="AQ77" s="7"/>
      <c r="AR77" s="7"/>
      <c r="AS77" s="7"/>
      <c r="AT77" s="7"/>
      <c r="AU77" s="7"/>
      <c r="AV77" s="7"/>
      <c r="AW77" s="7"/>
      <c r="AX77" s="7"/>
      <c r="AY77" s="7"/>
      <c r="AZ77" s="7">
        <v>1900000</v>
      </c>
      <c r="BA77" s="7"/>
      <c r="BB77" s="7"/>
      <c r="BC77" s="7"/>
      <c r="BD77" s="7"/>
      <c r="BE77" s="7">
        <v>1900000</v>
      </c>
      <c r="BF77" s="7"/>
      <c r="BG77" s="7"/>
      <c r="BH77" s="7"/>
      <c r="BI77" s="7"/>
      <c r="BJ77" s="7"/>
      <c r="BK77" s="7"/>
      <c r="BL77" s="7"/>
      <c r="BM77" s="7"/>
      <c r="BN77" s="7"/>
      <c r="BO77" s="7">
        <v>1900000</v>
      </c>
      <c r="BP77" s="7"/>
      <c r="BQ77" s="7"/>
      <c r="BR77" s="7"/>
      <c r="BS77" s="7"/>
      <c r="BT77" s="5" t="s">
        <v>109</v>
      </c>
    </row>
    <row r="78" spans="1:72" ht="51.4" customHeight="1">
      <c r="A78" s="8" t="s">
        <v>110</v>
      </c>
      <c r="B78" s="9" t="s">
        <v>17</v>
      </c>
      <c r="C78" s="9" t="s">
        <v>108</v>
      </c>
      <c r="D78" s="9" t="s">
        <v>19</v>
      </c>
      <c r="E78" s="9" t="s">
        <v>111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10"/>
      <c r="X78" s="10"/>
      <c r="Y78" s="10"/>
      <c r="Z78" s="8" t="s">
        <v>110</v>
      </c>
      <c r="AA78" s="11">
        <v>1400000</v>
      </c>
      <c r="AB78" s="11"/>
      <c r="AC78" s="11"/>
      <c r="AD78" s="11"/>
      <c r="AE78" s="11"/>
      <c r="AF78" s="11">
        <v>23776</v>
      </c>
      <c r="AG78" s="11"/>
      <c r="AH78" s="11"/>
      <c r="AI78" s="11"/>
      <c r="AJ78" s="11"/>
      <c r="AK78" s="11">
        <f>AK79</f>
        <v>1394.45</v>
      </c>
      <c r="AL78" s="11"/>
      <c r="AM78" s="11"/>
      <c r="AN78" s="11"/>
      <c r="AO78" s="11"/>
      <c r="AP78" s="11">
        <v>1400000</v>
      </c>
      <c r="AQ78" s="11"/>
      <c r="AR78" s="11"/>
      <c r="AS78" s="11"/>
      <c r="AT78" s="11"/>
      <c r="AU78" s="11"/>
      <c r="AV78" s="11"/>
      <c r="AW78" s="11"/>
      <c r="AX78" s="11"/>
      <c r="AY78" s="11"/>
      <c r="AZ78" s="11">
        <v>1400000</v>
      </c>
      <c r="BA78" s="11"/>
      <c r="BB78" s="11"/>
      <c r="BC78" s="11"/>
      <c r="BD78" s="11"/>
      <c r="BE78" s="11">
        <v>1400000</v>
      </c>
      <c r="BF78" s="11"/>
      <c r="BG78" s="11"/>
      <c r="BH78" s="11"/>
      <c r="BI78" s="11"/>
      <c r="BJ78" s="11"/>
      <c r="BK78" s="11"/>
      <c r="BL78" s="11"/>
      <c r="BM78" s="11"/>
      <c r="BN78" s="11"/>
      <c r="BO78" s="11">
        <v>1400000</v>
      </c>
      <c r="BP78" s="11"/>
      <c r="BQ78" s="11"/>
      <c r="BR78" s="11"/>
      <c r="BS78" s="11"/>
      <c r="BT78" s="8" t="s">
        <v>110</v>
      </c>
    </row>
    <row r="79" spans="1:72" ht="102.6" customHeight="1">
      <c r="A79" s="16" t="s">
        <v>112</v>
      </c>
      <c r="B79" s="13" t="s">
        <v>17</v>
      </c>
      <c r="C79" s="13" t="s">
        <v>108</v>
      </c>
      <c r="D79" s="13" t="s">
        <v>19</v>
      </c>
      <c r="E79" s="13" t="s">
        <v>111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 t="s">
        <v>32</v>
      </c>
      <c r="U79" s="13"/>
      <c r="V79" s="14"/>
      <c r="W79" s="14"/>
      <c r="X79" s="14"/>
      <c r="Y79" s="14"/>
      <c r="Z79" s="16" t="s">
        <v>112</v>
      </c>
      <c r="AA79" s="15">
        <v>1400000</v>
      </c>
      <c r="AB79" s="15"/>
      <c r="AC79" s="15"/>
      <c r="AD79" s="15"/>
      <c r="AE79" s="15"/>
      <c r="AF79" s="15">
        <v>23776</v>
      </c>
      <c r="AG79" s="15"/>
      <c r="AH79" s="15"/>
      <c r="AI79" s="15"/>
      <c r="AJ79" s="15"/>
      <c r="AK79" s="15">
        <v>1394.45</v>
      </c>
      <c r="AL79" s="15"/>
      <c r="AM79" s="15"/>
      <c r="AN79" s="15"/>
      <c r="AO79" s="15"/>
      <c r="AP79" s="15">
        <v>1400000</v>
      </c>
      <c r="AQ79" s="15"/>
      <c r="AR79" s="15"/>
      <c r="AS79" s="15"/>
      <c r="AT79" s="15"/>
      <c r="AU79" s="15"/>
      <c r="AV79" s="15"/>
      <c r="AW79" s="15"/>
      <c r="AX79" s="15"/>
      <c r="AY79" s="15"/>
      <c r="AZ79" s="15">
        <v>1400000</v>
      </c>
      <c r="BA79" s="15"/>
      <c r="BB79" s="15"/>
      <c r="BC79" s="15"/>
      <c r="BD79" s="15"/>
      <c r="BE79" s="15">
        <v>1400000</v>
      </c>
      <c r="BF79" s="15"/>
      <c r="BG79" s="15"/>
      <c r="BH79" s="15"/>
      <c r="BI79" s="15"/>
      <c r="BJ79" s="15"/>
      <c r="BK79" s="15"/>
      <c r="BL79" s="15"/>
      <c r="BM79" s="15"/>
      <c r="BN79" s="15"/>
      <c r="BO79" s="15">
        <v>1400000</v>
      </c>
      <c r="BP79" s="15"/>
      <c r="BQ79" s="15"/>
      <c r="BR79" s="15"/>
      <c r="BS79" s="15"/>
      <c r="BT79" s="16" t="s">
        <v>112</v>
      </c>
    </row>
    <row r="80" spans="1:72" ht="85.5" customHeight="1">
      <c r="A80" s="8" t="s">
        <v>113</v>
      </c>
      <c r="B80" s="9" t="s">
        <v>17</v>
      </c>
      <c r="C80" s="9" t="s">
        <v>108</v>
      </c>
      <c r="D80" s="9" t="s">
        <v>19</v>
      </c>
      <c r="E80" s="9" t="s">
        <v>114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0"/>
      <c r="Z80" s="8" t="s">
        <v>113</v>
      </c>
      <c r="AA80" s="11">
        <v>500000</v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>
        <f>AK81</f>
        <v>683.74</v>
      </c>
      <c r="AL80" s="11"/>
      <c r="AM80" s="11"/>
      <c r="AN80" s="11"/>
      <c r="AO80" s="11"/>
      <c r="AP80" s="11">
        <v>500000</v>
      </c>
      <c r="AQ80" s="11"/>
      <c r="AR80" s="11"/>
      <c r="AS80" s="11"/>
      <c r="AT80" s="11"/>
      <c r="AU80" s="11"/>
      <c r="AV80" s="11"/>
      <c r="AW80" s="11"/>
      <c r="AX80" s="11"/>
      <c r="AY80" s="11"/>
      <c r="AZ80" s="11">
        <v>500000</v>
      </c>
      <c r="BA80" s="11"/>
      <c r="BB80" s="11"/>
      <c r="BC80" s="11"/>
      <c r="BD80" s="11"/>
      <c r="BE80" s="11">
        <v>500000</v>
      </c>
      <c r="BF80" s="11"/>
      <c r="BG80" s="11"/>
      <c r="BH80" s="11"/>
      <c r="BI80" s="11"/>
      <c r="BJ80" s="11"/>
      <c r="BK80" s="11"/>
      <c r="BL80" s="11"/>
      <c r="BM80" s="11"/>
      <c r="BN80" s="11"/>
      <c r="BO80" s="11">
        <v>500000</v>
      </c>
      <c r="BP80" s="11"/>
      <c r="BQ80" s="11"/>
      <c r="BR80" s="11"/>
      <c r="BS80" s="11"/>
      <c r="BT80" s="8" t="s">
        <v>113</v>
      </c>
    </row>
    <row r="81" spans="1:72" ht="136.9" customHeight="1">
      <c r="A81" s="16" t="s">
        <v>115</v>
      </c>
      <c r="B81" s="13" t="s">
        <v>17</v>
      </c>
      <c r="C81" s="13" t="s">
        <v>108</v>
      </c>
      <c r="D81" s="13" t="s">
        <v>19</v>
      </c>
      <c r="E81" s="13" t="s">
        <v>114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 t="s">
        <v>32</v>
      </c>
      <c r="U81" s="13"/>
      <c r="V81" s="14"/>
      <c r="W81" s="14"/>
      <c r="X81" s="14"/>
      <c r="Y81" s="14"/>
      <c r="Z81" s="16" t="s">
        <v>115</v>
      </c>
      <c r="AA81" s="15">
        <v>500000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>
        <v>683.74</v>
      </c>
      <c r="AL81" s="15"/>
      <c r="AM81" s="15"/>
      <c r="AN81" s="15"/>
      <c r="AO81" s="15"/>
      <c r="AP81" s="15">
        <v>500000</v>
      </c>
      <c r="AQ81" s="15"/>
      <c r="AR81" s="15"/>
      <c r="AS81" s="15"/>
      <c r="AT81" s="15"/>
      <c r="AU81" s="15"/>
      <c r="AV81" s="15"/>
      <c r="AW81" s="15"/>
      <c r="AX81" s="15"/>
      <c r="AY81" s="15"/>
      <c r="AZ81" s="15">
        <v>500000</v>
      </c>
      <c r="BA81" s="15"/>
      <c r="BB81" s="15"/>
      <c r="BC81" s="15"/>
      <c r="BD81" s="15"/>
      <c r="BE81" s="15">
        <v>500000</v>
      </c>
      <c r="BF81" s="15"/>
      <c r="BG81" s="15"/>
      <c r="BH81" s="15"/>
      <c r="BI81" s="15"/>
      <c r="BJ81" s="15"/>
      <c r="BK81" s="15"/>
      <c r="BL81" s="15"/>
      <c r="BM81" s="15"/>
      <c r="BN81" s="15"/>
      <c r="BO81" s="15">
        <v>500000</v>
      </c>
      <c r="BP81" s="15"/>
      <c r="BQ81" s="15"/>
      <c r="BR81" s="15"/>
      <c r="BS81" s="15"/>
      <c r="BT81" s="16" t="s">
        <v>115</v>
      </c>
    </row>
    <row r="82" spans="1:72" ht="17.100000000000001" customHeight="1">
      <c r="A82" s="5" t="s">
        <v>116</v>
      </c>
      <c r="B82" s="4" t="s">
        <v>17</v>
      </c>
      <c r="C82" s="4" t="s">
        <v>108</v>
      </c>
      <c r="D82" s="4" t="s">
        <v>22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6"/>
      <c r="W82" s="6"/>
      <c r="X82" s="6"/>
      <c r="Y82" s="6"/>
      <c r="Z82" s="5" t="s">
        <v>116</v>
      </c>
      <c r="AA82" s="7">
        <v>650000</v>
      </c>
      <c r="AB82" s="7"/>
      <c r="AC82" s="7"/>
      <c r="AD82" s="7"/>
      <c r="AE82" s="7"/>
      <c r="AF82" s="7">
        <v>747395</v>
      </c>
      <c r="AG82" s="7"/>
      <c r="AH82" s="7"/>
      <c r="AI82" s="7"/>
      <c r="AJ82" s="7"/>
      <c r="AK82" s="7">
        <f>AK83</f>
        <v>100</v>
      </c>
      <c r="AL82" s="7"/>
      <c r="AM82" s="7"/>
      <c r="AN82" s="7"/>
      <c r="AO82" s="7"/>
      <c r="AP82" s="7">
        <v>400000</v>
      </c>
      <c r="AQ82" s="7"/>
      <c r="AR82" s="7"/>
      <c r="AS82" s="7"/>
      <c r="AT82" s="7"/>
      <c r="AU82" s="7"/>
      <c r="AV82" s="7"/>
      <c r="AW82" s="7"/>
      <c r="AX82" s="7"/>
      <c r="AY82" s="7"/>
      <c r="AZ82" s="7">
        <v>400000</v>
      </c>
      <c r="BA82" s="7"/>
      <c r="BB82" s="7"/>
      <c r="BC82" s="7"/>
      <c r="BD82" s="7"/>
      <c r="BE82" s="7">
        <v>400000</v>
      </c>
      <c r="BF82" s="7"/>
      <c r="BG82" s="7"/>
      <c r="BH82" s="7"/>
      <c r="BI82" s="7"/>
      <c r="BJ82" s="7"/>
      <c r="BK82" s="7"/>
      <c r="BL82" s="7"/>
      <c r="BM82" s="7"/>
      <c r="BN82" s="7"/>
      <c r="BO82" s="7">
        <v>400000</v>
      </c>
      <c r="BP82" s="7"/>
      <c r="BQ82" s="7"/>
      <c r="BR82" s="7"/>
      <c r="BS82" s="7"/>
      <c r="BT82" s="5" t="s">
        <v>116</v>
      </c>
    </row>
    <row r="83" spans="1:72" ht="34.15" customHeight="1">
      <c r="A83" s="8" t="s">
        <v>117</v>
      </c>
      <c r="B83" s="9" t="s">
        <v>17</v>
      </c>
      <c r="C83" s="9" t="s">
        <v>108</v>
      </c>
      <c r="D83" s="9" t="s">
        <v>22</v>
      </c>
      <c r="E83" s="9" t="s">
        <v>118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0"/>
      <c r="Z83" s="8" t="s">
        <v>117</v>
      </c>
      <c r="AA83" s="11">
        <v>650000</v>
      </c>
      <c r="AB83" s="11"/>
      <c r="AC83" s="11"/>
      <c r="AD83" s="11"/>
      <c r="AE83" s="11"/>
      <c r="AF83" s="11">
        <v>747395</v>
      </c>
      <c r="AG83" s="11"/>
      <c r="AH83" s="11"/>
      <c r="AI83" s="11"/>
      <c r="AJ83" s="11"/>
      <c r="AK83" s="11">
        <f>AK84</f>
        <v>100</v>
      </c>
      <c r="AL83" s="11"/>
      <c r="AM83" s="11"/>
      <c r="AN83" s="11"/>
      <c r="AO83" s="11"/>
      <c r="AP83" s="11">
        <v>400000</v>
      </c>
      <c r="AQ83" s="11"/>
      <c r="AR83" s="11"/>
      <c r="AS83" s="11"/>
      <c r="AT83" s="11"/>
      <c r="AU83" s="11"/>
      <c r="AV83" s="11"/>
      <c r="AW83" s="11"/>
      <c r="AX83" s="11"/>
      <c r="AY83" s="11"/>
      <c r="AZ83" s="11">
        <v>400000</v>
      </c>
      <c r="BA83" s="11"/>
      <c r="BB83" s="11"/>
      <c r="BC83" s="11"/>
      <c r="BD83" s="11"/>
      <c r="BE83" s="11">
        <v>400000</v>
      </c>
      <c r="BF83" s="11"/>
      <c r="BG83" s="11"/>
      <c r="BH83" s="11"/>
      <c r="BI83" s="11"/>
      <c r="BJ83" s="11"/>
      <c r="BK83" s="11"/>
      <c r="BL83" s="11"/>
      <c r="BM83" s="11"/>
      <c r="BN83" s="11"/>
      <c r="BO83" s="11">
        <v>400000</v>
      </c>
      <c r="BP83" s="11"/>
      <c r="BQ83" s="11"/>
      <c r="BR83" s="11"/>
      <c r="BS83" s="11"/>
      <c r="BT83" s="8" t="s">
        <v>117</v>
      </c>
    </row>
    <row r="84" spans="1:72" ht="85.5" customHeight="1">
      <c r="A84" s="16" t="s">
        <v>119</v>
      </c>
      <c r="B84" s="13" t="s">
        <v>17</v>
      </c>
      <c r="C84" s="13" t="s">
        <v>108</v>
      </c>
      <c r="D84" s="13" t="s">
        <v>22</v>
      </c>
      <c r="E84" s="13" t="s">
        <v>118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 t="s">
        <v>32</v>
      </c>
      <c r="U84" s="13"/>
      <c r="V84" s="14"/>
      <c r="W84" s="14"/>
      <c r="X84" s="14"/>
      <c r="Y84" s="14"/>
      <c r="Z84" s="16" t="s">
        <v>119</v>
      </c>
      <c r="AA84" s="15">
        <v>650000</v>
      </c>
      <c r="AB84" s="15"/>
      <c r="AC84" s="15"/>
      <c r="AD84" s="15"/>
      <c r="AE84" s="15"/>
      <c r="AF84" s="15">
        <v>747395</v>
      </c>
      <c r="AG84" s="15"/>
      <c r="AH84" s="15"/>
      <c r="AI84" s="15"/>
      <c r="AJ84" s="15"/>
      <c r="AK84" s="15">
        <v>100</v>
      </c>
      <c r="AL84" s="15"/>
      <c r="AM84" s="15"/>
      <c r="AN84" s="15"/>
      <c r="AO84" s="15"/>
      <c r="AP84" s="15">
        <v>400000</v>
      </c>
      <c r="AQ84" s="15"/>
      <c r="AR84" s="15"/>
      <c r="AS84" s="15"/>
      <c r="AT84" s="15"/>
      <c r="AU84" s="15"/>
      <c r="AV84" s="15"/>
      <c r="AW84" s="15"/>
      <c r="AX84" s="15"/>
      <c r="AY84" s="15"/>
      <c r="AZ84" s="15">
        <v>400000</v>
      </c>
      <c r="BA84" s="15"/>
      <c r="BB84" s="15"/>
      <c r="BC84" s="15"/>
      <c r="BD84" s="15"/>
      <c r="BE84" s="15">
        <v>400000</v>
      </c>
      <c r="BF84" s="15"/>
      <c r="BG84" s="15"/>
      <c r="BH84" s="15"/>
      <c r="BI84" s="15"/>
      <c r="BJ84" s="15"/>
      <c r="BK84" s="15"/>
      <c r="BL84" s="15"/>
      <c r="BM84" s="15"/>
      <c r="BN84" s="15"/>
      <c r="BO84" s="15">
        <v>400000</v>
      </c>
      <c r="BP84" s="15"/>
      <c r="BQ84" s="15"/>
      <c r="BR84" s="15"/>
      <c r="BS84" s="15"/>
      <c r="BT84" s="16" t="s">
        <v>119</v>
      </c>
    </row>
    <row r="85" spans="1:72" ht="17.100000000000001" customHeight="1">
      <c r="A85" s="5" t="s">
        <v>120</v>
      </c>
      <c r="B85" s="4" t="s">
        <v>17</v>
      </c>
      <c r="C85" s="4" t="s">
        <v>108</v>
      </c>
      <c r="D85" s="4" t="s">
        <v>28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6"/>
      <c r="W85" s="6"/>
      <c r="X85" s="6"/>
      <c r="Y85" s="6"/>
      <c r="Z85" s="5" t="s">
        <v>120</v>
      </c>
      <c r="AA85" s="7">
        <v>7313306.4199999999</v>
      </c>
      <c r="AB85" s="7"/>
      <c r="AC85" s="7"/>
      <c r="AD85" s="7"/>
      <c r="AE85" s="7">
        <v>293306.42</v>
      </c>
      <c r="AF85" s="7">
        <v>3942564.58</v>
      </c>
      <c r="AG85" s="7"/>
      <c r="AH85" s="7">
        <v>3489964.58</v>
      </c>
      <c r="AI85" s="7"/>
      <c r="AJ85" s="7">
        <v>-109586.06</v>
      </c>
      <c r="AK85" s="7">
        <v>26579</v>
      </c>
      <c r="AL85" s="7"/>
      <c r="AM85" s="7">
        <v>3489964.58</v>
      </c>
      <c r="AN85" s="7"/>
      <c r="AO85" s="7">
        <v>183720.36</v>
      </c>
      <c r="AP85" s="7">
        <v>5704078.0199999996</v>
      </c>
      <c r="AQ85" s="7"/>
      <c r="AR85" s="7"/>
      <c r="AS85" s="7"/>
      <c r="AT85" s="7">
        <v>109078.02</v>
      </c>
      <c r="AU85" s="7">
        <v>11839686</v>
      </c>
      <c r="AV85" s="7"/>
      <c r="AW85" s="7">
        <v>10811700</v>
      </c>
      <c r="AX85" s="7"/>
      <c r="AY85" s="7">
        <v>999186.01</v>
      </c>
      <c r="AZ85" s="7">
        <v>17543764.02</v>
      </c>
      <c r="BA85" s="7"/>
      <c r="BB85" s="7">
        <v>10811700</v>
      </c>
      <c r="BC85" s="7"/>
      <c r="BD85" s="7">
        <v>1108264.03</v>
      </c>
      <c r="BE85" s="7">
        <v>5697700</v>
      </c>
      <c r="BF85" s="7"/>
      <c r="BG85" s="7"/>
      <c r="BH85" s="7"/>
      <c r="BI85" s="7">
        <v>102700</v>
      </c>
      <c r="BJ85" s="7">
        <v>748300</v>
      </c>
      <c r="BK85" s="7"/>
      <c r="BL85" s="7">
        <v>748300</v>
      </c>
      <c r="BM85" s="7"/>
      <c r="BN85" s="7">
        <v>-28692.3</v>
      </c>
      <c r="BO85" s="7">
        <v>6446000</v>
      </c>
      <c r="BP85" s="7"/>
      <c r="BQ85" s="7">
        <v>748300</v>
      </c>
      <c r="BR85" s="7"/>
      <c r="BS85" s="7">
        <v>74007.7</v>
      </c>
      <c r="BT85" s="5" t="s">
        <v>120</v>
      </c>
    </row>
    <row r="86" spans="1:72" s="19" customFormat="1" ht="31.5">
      <c r="A86" s="45" t="s">
        <v>187</v>
      </c>
      <c r="B86" s="46" t="s">
        <v>17</v>
      </c>
      <c r="C86" s="46" t="s">
        <v>108</v>
      </c>
      <c r="D86" s="46" t="s">
        <v>28</v>
      </c>
      <c r="E86" s="46" t="s">
        <v>204</v>
      </c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9"/>
      <c r="V86" s="10"/>
      <c r="W86" s="10"/>
      <c r="X86" s="10"/>
      <c r="Y86" s="10"/>
      <c r="Z86" s="8"/>
      <c r="AA86" s="11">
        <v>720000</v>
      </c>
      <c r="AB86" s="11"/>
      <c r="AC86" s="11"/>
      <c r="AD86" s="11"/>
      <c r="AE86" s="11">
        <v>720000</v>
      </c>
      <c r="AF86" s="11">
        <v>7261720</v>
      </c>
      <c r="AG86" s="11">
        <v>2280180.08</v>
      </c>
      <c r="AH86" s="11">
        <v>4981539.92</v>
      </c>
      <c r="AI86" s="11"/>
      <c r="AJ86" s="11"/>
      <c r="AK86" s="11">
        <f>AK87</f>
        <v>10459.15</v>
      </c>
      <c r="AL86" s="11">
        <v>2280180.08</v>
      </c>
      <c r="AM86" s="11">
        <v>4981539.92</v>
      </c>
      <c r="AN86" s="11"/>
      <c r="AO86" s="11">
        <v>720000</v>
      </c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8"/>
    </row>
    <row r="87" spans="1:72" s="19" customFormat="1" ht="78.75">
      <c r="A87" s="47" t="s">
        <v>188</v>
      </c>
      <c r="B87" s="48" t="s">
        <v>17</v>
      </c>
      <c r="C87" s="48" t="s">
        <v>108</v>
      </c>
      <c r="D87" s="48" t="s">
        <v>28</v>
      </c>
      <c r="E87" s="48" t="s">
        <v>204</v>
      </c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 t="s">
        <v>32</v>
      </c>
      <c r="U87" s="13"/>
      <c r="V87" s="14"/>
      <c r="W87" s="14"/>
      <c r="X87" s="14"/>
      <c r="Y87" s="14"/>
      <c r="Z87" s="16"/>
      <c r="AA87" s="15">
        <v>720000</v>
      </c>
      <c r="AB87" s="15"/>
      <c r="AC87" s="15"/>
      <c r="AD87" s="15"/>
      <c r="AE87" s="15">
        <v>720000</v>
      </c>
      <c r="AF87" s="15">
        <v>7261720</v>
      </c>
      <c r="AG87" s="15">
        <v>2280180.08</v>
      </c>
      <c r="AH87" s="15">
        <v>4981539.92</v>
      </c>
      <c r="AI87" s="15"/>
      <c r="AJ87" s="15"/>
      <c r="AK87" s="15">
        <v>10459.15</v>
      </c>
      <c r="AL87" s="15">
        <v>2280180.08</v>
      </c>
      <c r="AM87" s="15">
        <v>4981539.92</v>
      </c>
      <c r="AN87" s="15"/>
      <c r="AO87" s="15">
        <v>720000</v>
      </c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6"/>
    </row>
    <row r="88" spans="1:72" ht="68.45" customHeight="1">
      <c r="A88" s="8" t="s">
        <v>121</v>
      </c>
      <c r="B88" s="9" t="s">
        <v>17</v>
      </c>
      <c r="C88" s="9" t="s">
        <v>108</v>
      </c>
      <c r="D88" s="9" t="s">
        <v>28</v>
      </c>
      <c r="E88" s="9" t="s">
        <v>122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0"/>
      <c r="Z88" s="8" t="s">
        <v>121</v>
      </c>
      <c r="AA88" s="11">
        <v>3475000</v>
      </c>
      <c r="AB88" s="11"/>
      <c r="AC88" s="11"/>
      <c r="AD88" s="11"/>
      <c r="AE88" s="11"/>
      <c r="AF88" s="11">
        <v>100000</v>
      </c>
      <c r="AG88" s="11"/>
      <c r="AH88" s="11"/>
      <c r="AI88" s="11"/>
      <c r="AJ88" s="11"/>
      <c r="AK88" s="11">
        <f>AK89+AK90</f>
        <v>6038.97</v>
      </c>
      <c r="AL88" s="11"/>
      <c r="AM88" s="11"/>
      <c r="AN88" s="11"/>
      <c r="AO88" s="11"/>
      <c r="AP88" s="11">
        <v>3300000</v>
      </c>
      <c r="AQ88" s="11"/>
      <c r="AR88" s="11"/>
      <c r="AS88" s="11"/>
      <c r="AT88" s="11"/>
      <c r="AU88" s="11"/>
      <c r="AV88" s="11"/>
      <c r="AW88" s="11"/>
      <c r="AX88" s="11"/>
      <c r="AY88" s="11"/>
      <c r="AZ88" s="11">
        <v>3300000</v>
      </c>
      <c r="BA88" s="11"/>
      <c r="BB88" s="11"/>
      <c r="BC88" s="11"/>
      <c r="BD88" s="11"/>
      <c r="BE88" s="11">
        <v>3300000</v>
      </c>
      <c r="BF88" s="11"/>
      <c r="BG88" s="11"/>
      <c r="BH88" s="11"/>
      <c r="BI88" s="11"/>
      <c r="BJ88" s="11"/>
      <c r="BK88" s="11"/>
      <c r="BL88" s="11"/>
      <c r="BM88" s="11"/>
      <c r="BN88" s="11"/>
      <c r="BO88" s="11">
        <v>3300000</v>
      </c>
      <c r="BP88" s="11"/>
      <c r="BQ88" s="11"/>
      <c r="BR88" s="11"/>
      <c r="BS88" s="11"/>
      <c r="BT88" s="8" t="s">
        <v>121</v>
      </c>
    </row>
    <row r="89" spans="1:72" ht="119.65" customHeight="1">
      <c r="A89" s="16" t="s">
        <v>123</v>
      </c>
      <c r="B89" s="13" t="s">
        <v>17</v>
      </c>
      <c r="C89" s="13" t="s">
        <v>108</v>
      </c>
      <c r="D89" s="13" t="s">
        <v>28</v>
      </c>
      <c r="E89" s="13" t="s">
        <v>122</v>
      </c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 t="s">
        <v>32</v>
      </c>
      <c r="U89" s="13"/>
      <c r="V89" s="14"/>
      <c r="W89" s="14"/>
      <c r="X89" s="14"/>
      <c r="Y89" s="14"/>
      <c r="Z89" s="16" t="s">
        <v>123</v>
      </c>
      <c r="AA89" s="15">
        <v>3465000</v>
      </c>
      <c r="AB89" s="15"/>
      <c r="AC89" s="15"/>
      <c r="AD89" s="15"/>
      <c r="AE89" s="15"/>
      <c r="AF89" s="15">
        <v>100000</v>
      </c>
      <c r="AG89" s="15"/>
      <c r="AH89" s="15"/>
      <c r="AI89" s="15"/>
      <c r="AJ89" s="15"/>
      <c r="AK89" s="15">
        <v>6037.76</v>
      </c>
      <c r="AL89" s="15"/>
      <c r="AM89" s="15"/>
      <c r="AN89" s="15"/>
      <c r="AO89" s="15"/>
      <c r="AP89" s="15">
        <v>3290000</v>
      </c>
      <c r="AQ89" s="15"/>
      <c r="AR89" s="15"/>
      <c r="AS89" s="15"/>
      <c r="AT89" s="15"/>
      <c r="AU89" s="15"/>
      <c r="AV89" s="15"/>
      <c r="AW89" s="15"/>
      <c r="AX89" s="15"/>
      <c r="AY89" s="15"/>
      <c r="AZ89" s="15">
        <v>3290000</v>
      </c>
      <c r="BA89" s="15"/>
      <c r="BB89" s="15"/>
      <c r="BC89" s="15"/>
      <c r="BD89" s="15"/>
      <c r="BE89" s="15">
        <v>3290000</v>
      </c>
      <c r="BF89" s="15"/>
      <c r="BG89" s="15"/>
      <c r="BH89" s="15"/>
      <c r="BI89" s="15"/>
      <c r="BJ89" s="15"/>
      <c r="BK89" s="15"/>
      <c r="BL89" s="15"/>
      <c r="BM89" s="15"/>
      <c r="BN89" s="15"/>
      <c r="BO89" s="15">
        <v>3290000</v>
      </c>
      <c r="BP89" s="15"/>
      <c r="BQ89" s="15"/>
      <c r="BR89" s="15"/>
      <c r="BS89" s="15"/>
      <c r="BT89" s="16" t="s">
        <v>123</v>
      </c>
    </row>
    <row r="90" spans="1:72" ht="85.5" customHeight="1">
      <c r="A90" s="16" t="s">
        <v>124</v>
      </c>
      <c r="B90" s="13" t="s">
        <v>17</v>
      </c>
      <c r="C90" s="13" t="s">
        <v>108</v>
      </c>
      <c r="D90" s="13" t="s">
        <v>28</v>
      </c>
      <c r="E90" s="13" t="s">
        <v>122</v>
      </c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 t="s">
        <v>41</v>
      </c>
      <c r="U90" s="13"/>
      <c r="V90" s="14"/>
      <c r="W90" s="14"/>
      <c r="X90" s="14"/>
      <c r="Y90" s="14"/>
      <c r="Z90" s="16" t="s">
        <v>124</v>
      </c>
      <c r="AA90" s="15">
        <v>10000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>
        <v>1.21</v>
      </c>
      <c r="AL90" s="15"/>
      <c r="AM90" s="15"/>
      <c r="AN90" s="15"/>
      <c r="AO90" s="15"/>
      <c r="AP90" s="15">
        <v>10000</v>
      </c>
      <c r="AQ90" s="15"/>
      <c r="AR90" s="15"/>
      <c r="AS90" s="15"/>
      <c r="AT90" s="15"/>
      <c r="AU90" s="15"/>
      <c r="AV90" s="15"/>
      <c r="AW90" s="15"/>
      <c r="AX90" s="15"/>
      <c r="AY90" s="15"/>
      <c r="AZ90" s="15">
        <v>10000</v>
      </c>
      <c r="BA90" s="15"/>
      <c r="BB90" s="15"/>
      <c r="BC90" s="15"/>
      <c r="BD90" s="15"/>
      <c r="BE90" s="15">
        <v>10000</v>
      </c>
      <c r="BF90" s="15"/>
      <c r="BG90" s="15"/>
      <c r="BH90" s="15"/>
      <c r="BI90" s="15"/>
      <c r="BJ90" s="15"/>
      <c r="BK90" s="15"/>
      <c r="BL90" s="15"/>
      <c r="BM90" s="15"/>
      <c r="BN90" s="15"/>
      <c r="BO90" s="15">
        <v>10000</v>
      </c>
      <c r="BP90" s="15"/>
      <c r="BQ90" s="15"/>
      <c r="BR90" s="15"/>
      <c r="BS90" s="15"/>
      <c r="BT90" s="16" t="s">
        <v>124</v>
      </c>
    </row>
    <row r="91" spans="1:72" ht="85.5" customHeight="1">
      <c r="A91" s="8" t="s">
        <v>125</v>
      </c>
      <c r="B91" s="9" t="s">
        <v>17</v>
      </c>
      <c r="C91" s="9" t="s">
        <v>108</v>
      </c>
      <c r="D91" s="9" t="s">
        <v>28</v>
      </c>
      <c r="E91" s="9" t="s">
        <v>126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0"/>
      <c r="Z91" s="8" t="s">
        <v>125</v>
      </c>
      <c r="AA91" s="11">
        <v>1610000</v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>
        <f>AK92</f>
        <v>1467.9</v>
      </c>
      <c r="AL91" s="11"/>
      <c r="AM91" s="11"/>
      <c r="AN91" s="11"/>
      <c r="AO91" s="11"/>
      <c r="AP91" s="11">
        <v>910000</v>
      </c>
      <c r="AQ91" s="11"/>
      <c r="AR91" s="11"/>
      <c r="AS91" s="11"/>
      <c r="AT91" s="11"/>
      <c r="AU91" s="11"/>
      <c r="AV91" s="11"/>
      <c r="AW91" s="11"/>
      <c r="AX91" s="11"/>
      <c r="AY91" s="11"/>
      <c r="AZ91" s="11">
        <v>910000</v>
      </c>
      <c r="BA91" s="11"/>
      <c r="BB91" s="11"/>
      <c r="BC91" s="11"/>
      <c r="BD91" s="11"/>
      <c r="BE91" s="11">
        <v>910000</v>
      </c>
      <c r="BF91" s="11"/>
      <c r="BG91" s="11"/>
      <c r="BH91" s="11"/>
      <c r="BI91" s="11"/>
      <c r="BJ91" s="11"/>
      <c r="BK91" s="11"/>
      <c r="BL91" s="11"/>
      <c r="BM91" s="11"/>
      <c r="BN91" s="11"/>
      <c r="BO91" s="11">
        <v>910000</v>
      </c>
      <c r="BP91" s="11"/>
      <c r="BQ91" s="11"/>
      <c r="BR91" s="11"/>
      <c r="BS91" s="11"/>
      <c r="BT91" s="8" t="s">
        <v>125</v>
      </c>
    </row>
    <row r="92" spans="1:72" ht="136.9" customHeight="1">
      <c r="A92" s="16" t="s">
        <v>127</v>
      </c>
      <c r="B92" s="13" t="s">
        <v>17</v>
      </c>
      <c r="C92" s="13" t="s">
        <v>108</v>
      </c>
      <c r="D92" s="13" t="s">
        <v>28</v>
      </c>
      <c r="E92" s="13" t="s">
        <v>126</v>
      </c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 t="s">
        <v>32</v>
      </c>
      <c r="U92" s="13"/>
      <c r="V92" s="14"/>
      <c r="W92" s="14"/>
      <c r="X92" s="14"/>
      <c r="Y92" s="14"/>
      <c r="Z92" s="16" t="s">
        <v>127</v>
      </c>
      <c r="AA92" s="15">
        <v>1610000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>
        <v>1467.9</v>
      </c>
      <c r="AL92" s="15"/>
      <c r="AM92" s="15"/>
      <c r="AN92" s="15"/>
      <c r="AO92" s="15"/>
      <c r="AP92" s="15">
        <v>910000</v>
      </c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910000</v>
      </c>
      <c r="BA92" s="15"/>
      <c r="BB92" s="15"/>
      <c r="BC92" s="15"/>
      <c r="BD92" s="15"/>
      <c r="BE92" s="15">
        <v>910000</v>
      </c>
      <c r="BF92" s="15"/>
      <c r="BG92" s="15"/>
      <c r="BH92" s="15"/>
      <c r="BI92" s="15"/>
      <c r="BJ92" s="15"/>
      <c r="BK92" s="15"/>
      <c r="BL92" s="15"/>
      <c r="BM92" s="15"/>
      <c r="BN92" s="15"/>
      <c r="BO92" s="15">
        <v>910000</v>
      </c>
      <c r="BP92" s="15"/>
      <c r="BQ92" s="15"/>
      <c r="BR92" s="15"/>
      <c r="BS92" s="15"/>
      <c r="BT92" s="16" t="s">
        <v>127</v>
      </c>
    </row>
    <row r="93" spans="1:72" ht="51.4" customHeight="1">
      <c r="A93" s="8" t="s">
        <v>128</v>
      </c>
      <c r="B93" s="9" t="s">
        <v>17</v>
      </c>
      <c r="C93" s="9" t="s">
        <v>108</v>
      </c>
      <c r="D93" s="9" t="s">
        <v>28</v>
      </c>
      <c r="E93" s="9" t="s">
        <v>129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0"/>
      <c r="Z93" s="8" t="s">
        <v>128</v>
      </c>
      <c r="AA93" s="11">
        <v>400000</v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>
        <f>AK94</f>
        <v>266.89</v>
      </c>
      <c r="AL93" s="11"/>
      <c r="AM93" s="11"/>
      <c r="AN93" s="11"/>
      <c r="AO93" s="11"/>
      <c r="AP93" s="11">
        <v>200000</v>
      </c>
      <c r="AQ93" s="11"/>
      <c r="AR93" s="11"/>
      <c r="AS93" s="11"/>
      <c r="AT93" s="11"/>
      <c r="AU93" s="11"/>
      <c r="AV93" s="11"/>
      <c r="AW93" s="11"/>
      <c r="AX93" s="11"/>
      <c r="AY93" s="11"/>
      <c r="AZ93" s="11">
        <v>200000</v>
      </c>
      <c r="BA93" s="11"/>
      <c r="BB93" s="11"/>
      <c r="BC93" s="11"/>
      <c r="BD93" s="11"/>
      <c r="BE93" s="11">
        <v>200000</v>
      </c>
      <c r="BF93" s="11"/>
      <c r="BG93" s="11"/>
      <c r="BH93" s="11"/>
      <c r="BI93" s="11"/>
      <c r="BJ93" s="11"/>
      <c r="BK93" s="11"/>
      <c r="BL93" s="11"/>
      <c r="BM93" s="11"/>
      <c r="BN93" s="11"/>
      <c r="BO93" s="11">
        <v>200000</v>
      </c>
      <c r="BP93" s="11"/>
      <c r="BQ93" s="11"/>
      <c r="BR93" s="11"/>
      <c r="BS93" s="11"/>
      <c r="BT93" s="8" t="s">
        <v>128</v>
      </c>
    </row>
    <row r="94" spans="1:72" ht="102.6" customHeight="1">
      <c r="A94" s="16" t="s">
        <v>130</v>
      </c>
      <c r="B94" s="13" t="s">
        <v>17</v>
      </c>
      <c r="C94" s="13" t="s">
        <v>108</v>
      </c>
      <c r="D94" s="13" t="s">
        <v>28</v>
      </c>
      <c r="E94" s="13" t="s">
        <v>129</v>
      </c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 t="s">
        <v>32</v>
      </c>
      <c r="U94" s="13"/>
      <c r="V94" s="14"/>
      <c r="W94" s="14"/>
      <c r="X94" s="14"/>
      <c r="Y94" s="14"/>
      <c r="Z94" s="16" t="s">
        <v>130</v>
      </c>
      <c r="AA94" s="15">
        <v>400000</v>
      </c>
      <c r="AB94" s="15"/>
      <c r="AC94" s="15"/>
      <c r="AD94" s="15"/>
      <c r="AE94" s="15"/>
      <c r="AF94" s="15"/>
      <c r="AG94" s="15"/>
      <c r="AH94" s="15"/>
      <c r="AI94" s="15"/>
      <c r="AJ94" s="15"/>
      <c r="AK94" s="15">
        <v>266.89</v>
      </c>
      <c r="AL94" s="15"/>
      <c r="AM94" s="15"/>
      <c r="AN94" s="15"/>
      <c r="AO94" s="15"/>
      <c r="AP94" s="15">
        <v>200000</v>
      </c>
      <c r="AQ94" s="15"/>
      <c r="AR94" s="15"/>
      <c r="AS94" s="15"/>
      <c r="AT94" s="15"/>
      <c r="AU94" s="15"/>
      <c r="AV94" s="15"/>
      <c r="AW94" s="15"/>
      <c r="AX94" s="15"/>
      <c r="AY94" s="15"/>
      <c r="AZ94" s="15">
        <v>200000</v>
      </c>
      <c r="BA94" s="15"/>
      <c r="BB94" s="15"/>
      <c r="BC94" s="15"/>
      <c r="BD94" s="15"/>
      <c r="BE94" s="15">
        <v>200000</v>
      </c>
      <c r="BF94" s="15"/>
      <c r="BG94" s="15"/>
      <c r="BH94" s="15"/>
      <c r="BI94" s="15"/>
      <c r="BJ94" s="15"/>
      <c r="BK94" s="15"/>
      <c r="BL94" s="15"/>
      <c r="BM94" s="15"/>
      <c r="BN94" s="15"/>
      <c r="BO94" s="15">
        <v>200000</v>
      </c>
      <c r="BP94" s="15"/>
      <c r="BQ94" s="15"/>
      <c r="BR94" s="15"/>
      <c r="BS94" s="15"/>
      <c r="BT94" s="16" t="s">
        <v>130</v>
      </c>
    </row>
    <row r="95" spans="1:72" ht="51.4" customHeight="1">
      <c r="A95" s="8" t="s">
        <v>131</v>
      </c>
      <c r="B95" s="9" t="s">
        <v>17</v>
      </c>
      <c r="C95" s="9" t="s">
        <v>108</v>
      </c>
      <c r="D95" s="9" t="s">
        <v>28</v>
      </c>
      <c r="E95" s="9" t="s">
        <v>132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0"/>
      <c r="Z95" s="8" t="s">
        <v>131</v>
      </c>
      <c r="AA95" s="11">
        <v>1485000</v>
      </c>
      <c r="AB95" s="11"/>
      <c r="AC95" s="11"/>
      <c r="AD95" s="11"/>
      <c r="AE95" s="11"/>
      <c r="AF95" s="11">
        <v>462186.06</v>
      </c>
      <c r="AG95" s="11"/>
      <c r="AH95" s="11"/>
      <c r="AI95" s="11"/>
      <c r="AJ95" s="11"/>
      <c r="AK95" s="11">
        <f>AK96</f>
        <v>1305</v>
      </c>
      <c r="AL95" s="11"/>
      <c r="AM95" s="11"/>
      <c r="AN95" s="11"/>
      <c r="AO95" s="11"/>
      <c r="AP95" s="11">
        <v>1185000</v>
      </c>
      <c r="AQ95" s="11"/>
      <c r="AR95" s="11"/>
      <c r="AS95" s="11"/>
      <c r="AT95" s="11"/>
      <c r="AU95" s="11"/>
      <c r="AV95" s="11"/>
      <c r="AW95" s="11"/>
      <c r="AX95" s="11"/>
      <c r="AY95" s="11"/>
      <c r="AZ95" s="11">
        <v>1185000</v>
      </c>
      <c r="BA95" s="11"/>
      <c r="BB95" s="11"/>
      <c r="BC95" s="11"/>
      <c r="BD95" s="11"/>
      <c r="BE95" s="11">
        <v>1185000</v>
      </c>
      <c r="BF95" s="11"/>
      <c r="BG95" s="11"/>
      <c r="BH95" s="11"/>
      <c r="BI95" s="11"/>
      <c r="BJ95" s="11"/>
      <c r="BK95" s="11"/>
      <c r="BL95" s="11"/>
      <c r="BM95" s="11"/>
      <c r="BN95" s="11"/>
      <c r="BO95" s="11">
        <v>1185000</v>
      </c>
      <c r="BP95" s="11"/>
      <c r="BQ95" s="11"/>
      <c r="BR95" s="11"/>
      <c r="BS95" s="11"/>
      <c r="BT95" s="8" t="s">
        <v>131</v>
      </c>
    </row>
    <row r="96" spans="1:72" ht="102.6" customHeight="1">
      <c r="A96" s="16" t="s">
        <v>133</v>
      </c>
      <c r="B96" s="13" t="s">
        <v>17</v>
      </c>
      <c r="C96" s="13" t="s">
        <v>108</v>
      </c>
      <c r="D96" s="13" t="s">
        <v>28</v>
      </c>
      <c r="E96" s="13" t="s">
        <v>132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 t="s">
        <v>32</v>
      </c>
      <c r="U96" s="13"/>
      <c r="V96" s="14"/>
      <c r="W96" s="14"/>
      <c r="X96" s="14"/>
      <c r="Y96" s="14"/>
      <c r="Z96" s="16" t="s">
        <v>133</v>
      </c>
      <c r="AA96" s="15">
        <v>1485000</v>
      </c>
      <c r="AB96" s="15"/>
      <c r="AC96" s="15"/>
      <c r="AD96" s="15"/>
      <c r="AE96" s="15"/>
      <c r="AF96" s="15">
        <v>462186.06</v>
      </c>
      <c r="AG96" s="15"/>
      <c r="AH96" s="15"/>
      <c r="AI96" s="15"/>
      <c r="AJ96" s="15"/>
      <c r="AK96" s="15">
        <v>1305</v>
      </c>
      <c r="AL96" s="15"/>
      <c r="AM96" s="15"/>
      <c r="AN96" s="15"/>
      <c r="AO96" s="15"/>
      <c r="AP96" s="15">
        <v>1185000</v>
      </c>
      <c r="AQ96" s="15"/>
      <c r="AR96" s="15"/>
      <c r="AS96" s="15"/>
      <c r="AT96" s="15"/>
      <c r="AU96" s="15"/>
      <c r="AV96" s="15"/>
      <c r="AW96" s="15"/>
      <c r="AX96" s="15"/>
      <c r="AY96" s="15"/>
      <c r="AZ96" s="15">
        <v>1185000</v>
      </c>
      <c r="BA96" s="15"/>
      <c r="BB96" s="15"/>
      <c r="BC96" s="15"/>
      <c r="BD96" s="15"/>
      <c r="BE96" s="15">
        <v>1185000</v>
      </c>
      <c r="BF96" s="15"/>
      <c r="BG96" s="15"/>
      <c r="BH96" s="15"/>
      <c r="BI96" s="15"/>
      <c r="BJ96" s="15"/>
      <c r="BK96" s="15"/>
      <c r="BL96" s="15"/>
      <c r="BM96" s="15"/>
      <c r="BN96" s="15"/>
      <c r="BO96" s="15">
        <v>1185000</v>
      </c>
      <c r="BP96" s="15"/>
      <c r="BQ96" s="15"/>
      <c r="BR96" s="15"/>
      <c r="BS96" s="15"/>
      <c r="BT96" s="16" t="s">
        <v>133</v>
      </c>
    </row>
    <row r="97" spans="1:72" ht="153.94999999999999" customHeight="1">
      <c r="A97" s="49" t="s">
        <v>203</v>
      </c>
      <c r="B97" s="46" t="s">
        <v>17</v>
      </c>
      <c r="C97" s="46" t="s">
        <v>108</v>
      </c>
      <c r="D97" s="46" t="s">
        <v>28</v>
      </c>
      <c r="E97" s="46" t="s">
        <v>205</v>
      </c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9"/>
      <c r="V97" s="10"/>
      <c r="W97" s="10"/>
      <c r="X97" s="10"/>
      <c r="Y97" s="10"/>
      <c r="Z97" s="8" t="s">
        <v>134</v>
      </c>
      <c r="AA97" s="11">
        <v>55522</v>
      </c>
      <c r="AB97" s="11"/>
      <c r="AC97" s="11"/>
      <c r="AD97" s="11"/>
      <c r="AE97" s="11">
        <v>55522</v>
      </c>
      <c r="AF97" s="11">
        <v>1054900</v>
      </c>
      <c r="AG97" s="11"/>
      <c r="AH97" s="11">
        <v>1054900</v>
      </c>
      <c r="AI97" s="11"/>
      <c r="AJ97" s="11"/>
      <c r="AK97" s="11">
        <f>AK98</f>
        <v>361.59</v>
      </c>
      <c r="AL97" s="11"/>
      <c r="AM97" s="11">
        <v>1054900</v>
      </c>
      <c r="AN97" s="11"/>
      <c r="AO97" s="11">
        <v>55522</v>
      </c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8" t="s">
        <v>134</v>
      </c>
    </row>
    <row r="98" spans="1:72" ht="205.35" customHeight="1">
      <c r="A98" s="52" t="s">
        <v>196</v>
      </c>
      <c r="B98" s="48" t="s">
        <v>17</v>
      </c>
      <c r="C98" s="48" t="s">
        <v>108</v>
      </c>
      <c r="D98" s="48" t="s">
        <v>28</v>
      </c>
      <c r="E98" s="48" t="s">
        <v>205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 t="s">
        <v>32</v>
      </c>
      <c r="U98" s="13"/>
      <c r="V98" s="14"/>
      <c r="W98" s="14"/>
      <c r="X98" s="14"/>
      <c r="Y98" s="14"/>
      <c r="Z98" s="12" t="s">
        <v>135</v>
      </c>
      <c r="AA98" s="15">
        <v>55522</v>
      </c>
      <c r="AB98" s="15"/>
      <c r="AC98" s="15"/>
      <c r="AD98" s="15"/>
      <c r="AE98" s="15">
        <v>55522</v>
      </c>
      <c r="AF98" s="15">
        <v>1054900</v>
      </c>
      <c r="AG98" s="15"/>
      <c r="AH98" s="15">
        <v>1054900</v>
      </c>
      <c r="AI98" s="15"/>
      <c r="AJ98" s="15"/>
      <c r="AK98" s="15">
        <v>361.59</v>
      </c>
      <c r="AL98" s="15"/>
      <c r="AM98" s="15">
        <v>1054900</v>
      </c>
      <c r="AN98" s="15"/>
      <c r="AO98" s="15">
        <v>55522</v>
      </c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2" t="s">
        <v>135</v>
      </c>
    </row>
    <row r="99" spans="1:72" ht="85.5" customHeight="1">
      <c r="A99" s="8" t="s">
        <v>161</v>
      </c>
      <c r="B99" s="9" t="s">
        <v>17</v>
      </c>
      <c r="C99" s="9" t="s">
        <v>108</v>
      </c>
      <c r="D99" s="9" t="s">
        <v>28</v>
      </c>
      <c r="E99" s="9" t="s">
        <v>189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13"/>
      <c r="V99" s="14"/>
      <c r="W99" s="14"/>
      <c r="X99" s="14"/>
      <c r="Y99" s="14"/>
      <c r="Z99" s="16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>
        <f>AK100</f>
        <v>526.30999999999995</v>
      </c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6"/>
    </row>
    <row r="100" spans="1:72" ht="85.5" customHeight="1">
      <c r="A100" s="16" t="s">
        <v>163</v>
      </c>
      <c r="B100" s="13" t="s">
        <v>17</v>
      </c>
      <c r="C100" s="13" t="s">
        <v>108</v>
      </c>
      <c r="D100" s="13" t="s">
        <v>28</v>
      </c>
      <c r="E100" s="13" t="s">
        <v>189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 t="s">
        <v>32</v>
      </c>
      <c r="U100" s="13"/>
      <c r="V100" s="14"/>
      <c r="W100" s="14"/>
      <c r="X100" s="14"/>
      <c r="Y100" s="14"/>
      <c r="Z100" s="16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>
        <v>526.30999999999995</v>
      </c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6"/>
    </row>
    <row r="101" spans="1:72" ht="85.5" customHeight="1">
      <c r="A101" s="21" t="s">
        <v>136</v>
      </c>
      <c r="B101" s="22" t="s">
        <v>17</v>
      </c>
      <c r="C101" s="22" t="s">
        <v>108</v>
      </c>
      <c r="D101" s="22" t="s">
        <v>28</v>
      </c>
      <c r="E101" s="22" t="s">
        <v>197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2"/>
      <c r="U101" s="13"/>
      <c r="V101" s="14"/>
      <c r="W101" s="14"/>
      <c r="X101" s="14"/>
      <c r="Y101" s="14"/>
      <c r="Z101" s="16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>
        <f>AK102</f>
        <v>2448.5700000000002</v>
      </c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6"/>
    </row>
    <row r="102" spans="1:72" ht="85.5" customHeight="1">
      <c r="A102" s="23" t="s">
        <v>196</v>
      </c>
      <c r="B102" s="40" t="s">
        <v>17</v>
      </c>
      <c r="C102" s="40" t="s">
        <v>108</v>
      </c>
      <c r="D102" s="40" t="s">
        <v>28</v>
      </c>
      <c r="E102" s="40" t="s">
        <v>197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0" t="s">
        <v>195</v>
      </c>
      <c r="U102" s="13"/>
      <c r="V102" s="14"/>
      <c r="W102" s="14"/>
      <c r="X102" s="14"/>
      <c r="Y102" s="14"/>
      <c r="Z102" s="16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>
        <v>2448.5700000000002</v>
      </c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6"/>
    </row>
    <row r="103" spans="1:72" ht="68.45" customHeight="1">
      <c r="A103" s="8" t="s">
        <v>137</v>
      </c>
      <c r="B103" s="9" t="s">
        <v>17</v>
      </c>
      <c r="C103" s="9" t="s">
        <v>108</v>
      </c>
      <c r="D103" s="9" t="s">
        <v>28</v>
      </c>
      <c r="E103" s="9" t="s">
        <v>138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0"/>
      <c r="Z103" s="8" t="s">
        <v>137</v>
      </c>
      <c r="AA103" s="11">
        <v>60568.42</v>
      </c>
      <c r="AB103" s="11"/>
      <c r="AC103" s="11"/>
      <c r="AD103" s="11"/>
      <c r="AE103" s="11">
        <v>60568.42</v>
      </c>
      <c r="AF103" s="11">
        <v>1159078.52</v>
      </c>
      <c r="AG103" s="11"/>
      <c r="AH103" s="11">
        <v>1158664.58</v>
      </c>
      <c r="AI103" s="11"/>
      <c r="AJ103" s="11">
        <v>413.94</v>
      </c>
      <c r="AK103" s="11">
        <f>AK104</f>
        <v>1118.77</v>
      </c>
      <c r="AL103" s="11"/>
      <c r="AM103" s="11">
        <v>1158664.58</v>
      </c>
      <c r="AN103" s="11"/>
      <c r="AO103" s="11">
        <v>60982.36</v>
      </c>
      <c r="AP103" s="11">
        <v>109078.02</v>
      </c>
      <c r="AQ103" s="11"/>
      <c r="AR103" s="11"/>
      <c r="AS103" s="11"/>
      <c r="AT103" s="11">
        <v>109078.02</v>
      </c>
      <c r="AU103" s="11">
        <v>811700</v>
      </c>
      <c r="AV103" s="11"/>
      <c r="AW103" s="11">
        <v>811700</v>
      </c>
      <c r="AX103" s="11"/>
      <c r="AY103" s="11">
        <v>-28799.99</v>
      </c>
      <c r="AZ103" s="11">
        <v>920778.02</v>
      </c>
      <c r="BA103" s="11"/>
      <c r="BB103" s="11">
        <v>811700</v>
      </c>
      <c r="BC103" s="11"/>
      <c r="BD103" s="11">
        <v>80278.03</v>
      </c>
      <c r="BE103" s="11">
        <v>102700</v>
      </c>
      <c r="BF103" s="11"/>
      <c r="BG103" s="11"/>
      <c r="BH103" s="11"/>
      <c r="BI103" s="11">
        <v>102700</v>
      </c>
      <c r="BJ103" s="11">
        <v>748300</v>
      </c>
      <c r="BK103" s="11"/>
      <c r="BL103" s="11">
        <v>748300</v>
      </c>
      <c r="BM103" s="11"/>
      <c r="BN103" s="11">
        <v>-28692.3</v>
      </c>
      <c r="BO103" s="11">
        <v>851000</v>
      </c>
      <c r="BP103" s="11"/>
      <c r="BQ103" s="11">
        <v>748300</v>
      </c>
      <c r="BR103" s="11"/>
      <c r="BS103" s="11">
        <v>74007.7</v>
      </c>
      <c r="BT103" s="8" t="s">
        <v>137</v>
      </c>
    </row>
    <row r="104" spans="1:72" ht="119.65" customHeight="1">
      <c r="A104" s="16" t="s">
        <v>139</v>
      </c>
      <c r="B104" s="13" t="s">
        <v>17</v>
      </c>
      <c r="C104" s="13" t="s">
        <v>108</v>
      </c>
      <c r="D104" s="13" t="s">
        <v>28</v>
      </c>
      <c r="E104" s="13" t="s">
        <v>138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 t="s">
        <v>32</v>
      </c>
      <c r="U104" s="13"/>
      <c r="V104" s="14"/>
      <c r="W104" s="14"/>
      <c r="X104" s="14"/>
      <c r="Y104" s="14"/>
      <c r="Z104" s="16" t="s">
        <v>139</v>
      </c>
      <c r="AA104" s="15">
        <v>60568.42</v>
      </c>
      <c r="AB104" s="15"/>
      <c r="AC104" s="15"/>
      <c r="AD104" s="15"/>
      <c r="AE104" s="15">
        <v>60568.42</v>
      </c>
      <c r="AF104" s="15">
        <v>1159078.52</v>
      </c>
      <c r="AG104" s="15"/>
      <c r="AH104" s="15">
        <v>1158664.58</v>
      </c>
      <c r="AI104" s="15"/>
      <c r="AJ104" s="15">
        <v>413.94</v>
      </c>
      <c r="AK104" s="15">
        <v>1118.77</v>
      </c>
      <c r="AL104" s="15"/>
      <c r="AM104" s="15">
        <v>1158664.58</v>
      </c>
      <c r="AN104" s="15"/>
      <c r="AO104" s="15">
        <v>60982.36</v>
      </c>
      <c r="AP104" s="15">
        <v>109078.02</v>
      </c>
      <c r="AQ104" s="15"/>
      <c r="AR104" s="15"/>
      <c r="AS104" s="15"/>
      <c r="AT104" s="15">
        <v>109078.02</v>
      </c>
      <c r="AU104" s="15">
        <v>811700</v>
      </c>
      <c r="AV104" s="15"/>
      <c r="AW104" s="15">
        <v>811700</v>
      </c>
      <c r="AX104" s="15"/>
      <c r="AY104" s="15">
        <v>-28799.99</v>
      </c>
      <c r="AZ104" s="15">
        <v>920778.02</v>
      </c>
      <c r="BA104" s="15"/>
      <c r="BB104" s="15">
        <v>811700</v>
      </c>
      <c r="BC104" s="15"/>
      <c r="BD104" s="15">
        <v>80278.03</v>
      </c>
      <c r="BE104" s="15">
        <v>102700</v>
      </c>
      <c r="BF104" s="15"/>
      <c r="BG104" s="15"/>
      <c r="BH104" s="15"/>
      <c r="BI104" s="15">
        <v>102700</v>
      </c>
      <c r="BJ104" s="15">
        <v>748300</v>
      </c>
      <c r="BK104" s="15"/>
      <c r="BL104" s="15">
        <v>748300</v>
      </c>
      <c r="BM104" s="15"/>
      <c r="BN104" s="15">
        <v>-28692.3</v>
      </c>
      <c r="BO104" s="15">
        <v>851000</v>
      </c>
      <c r="BP104" s="15"/>
      <c r="BQ104" s="15">
        <v>748300</v>
      </c>
      <c r="BR104" s="15"/>
      <c r="BS104" s="15">
        <v>74007.7</v>
      </c>
      <c r="BT104" s="16" t="s">
        <v>139</v>
      </c>
    </row>
    <row r="105" spans="1:72" ht="51.75" customHeight="1">
      <c r="A105" s="45" t="s">
        <v>206</v>
      </c>
      <c r="B105" s="46" t="s">
        <v>17</v>
      </c>
      <c r="C105" s="46" t="s">
        <v>108</v>
      </c>
      <c r="D105" s="46" t="s">
        <v>28</v>
      </c>
      <c r="E105" s="46" t="s">
        <v>207</v>
      </c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13"/>
      <c r="V105" s="14"/>
      <c r="W105" s="14"/>
      <c r="X105" s="14"/>
      <c r="Y105" s="14"/>
      <c r="Z105" s="16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>
        <f>AK106</f>
        <v>2585.85</v>
      </c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6"/>
    </row>
    <row r="106" spans="1:72" ht="45" customHeight="1">
      <c r="A106" s="47" t="s">
        <v>208</v>
      </c>
      <c r="B106" s="48" t="s">
        <v>17</v>
      </c>
      <c r="C106" s="48" t="s">
        <v>108</v>
      </c>
      <c r="D106" s="48" t="s">
        <v>28</v>
      </c>
      <c r="E106" s="48" t="s">
        <v>207</v>
      </c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 t="s">
        <v>32</v>
      </c>
      <c r="U106" s="13"/>
      <c r="V106" s="14"/>
      <c r="W106" s="14"/>
      <c r="X106" s="14"/>
      <c r="Y106" s="14"/>
      <c r="Z106" s="16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>
        <v>2585.85</v>
      </c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6"/>
    </row>
    <row r="107" spans="1:72" ht="17.100000000000001" customHeight="1">
      <c r="A107" s="5" t="s">
        <v>140</v>
      </c>
      <c r="B107" s="4" t="s">
        <v>17</v>
      </c>
      <c r="C107" s="4" t="s">
        <v>141</v>
      </c>
      <c r="D107" s="4" t="s">
        <v>20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6"/>
      <c r="W107" s="6"/>
      <c r="X107" s="6"/>
      <c r="Y107" s="6"/>
      <c r="Z107" s="5" t="s">
        <v>140</v>
      </c>
      <c r="AA107" s="7"/>
      <c r="AB107" s="7"/>
      <c r="AC107" s="7"/>
      <c r="AD107" s="7"/>
      <c r="AE107" s="7"/>
      <c r="AF107" s="7">
        <v>50000</v>
      </c>
      <c r="AG107" s="7"/>
      <c r="AH107" s="7"/>
      <c r="AI107" s="7"/>
      <c r="AJ107" s="7"/>
      <c r="AK107" s="7">
        <f>AK108</f>
        <v>50</v>
      </c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5" t="s">
        <v>140</v>
      </c>
    </row>
    <row r="108" spans="1:72" ht="17.100000000000001" customHeight="1">
      <c r="A108" s="5" t="s">
        <v>142</v>
      </c>
      <c r="B108" s="4" t="s">
        <v>17</v>
      </c>
      <c r="C108" s="4" t="s">
        <v>141</v>
      </c>
      <c r="D108" s="4" t="s">
        <v>141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6"/>
      <c r="W108" s="6"/>
      <c r="X108" s="6"/>
      <c r="Y108" s="6"/>
      <c r="Z108" s="5" t="s">
        <v>142</v>
      </c>
      <c r="AA108" s="7"/>
      <c r="AB108" s="7"/>
      <c r="AC108" s="7"/>
      <c r="AD108" s="7"/>
      <c r="AE108" s="7"/>
      <c r="AF108" s="7">
        <v>50000</v>
      </c>
      <c r="AG108" s="7"/>
      <c r="AH108" s="7"/>
      <c r="AI108" s="7"/>
      <c r="AJ108" s="7"/>
      <c r="AK108" s="7">
        <f>AK109</f>
        <v>50</v>
      </c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5" t="s">
        <v>142</v>
      </c>
    </row>
    <row r="109" spans="1:72" ht="51.4" customHeight="1">
      <c r="A109" s="8" t="s">
        <v>143</v>
      </c>
      <c r="B109" s="9" t="s">
        <v>17</v>
      </c>
      <c r="C109" s="9" t="s">
        <v>141</v>
      </c>
      <c r="D109" s="9" t="s">
        <v>141</v>
      </c>
      <c r="E109" s="9" t="s">
        <v>144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0"/>
      <c r="Z109" s="8" t="s">
        <v>143</v>
      </c>
      <c r="AA109" s="11"/>
      <c r="AB109" s="11"/>
      <c r="AC109" s="11"/>
      <c r="AD109" s="11"/>
      <c r="AE109" s="11"/>
      <c r="AF109" s="11">
        <v>50000</v>
      </c>
      <c r="AG109" s="11"/>
      <c r="AH109" s="11"/>
      <c r="AI109" s="11"/>
      <c r="AJ109" s="11"/>
      <c r="AK109" s="11">
        <f>AK110</f>
        <v>50</v>
      </c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8" t="s">
        <v>143</v>
      </c>
    </row>
    <row r="110" spans="1:72" ht="102.6" customHeight="1">
      <c r="A110" s="16" t="s">
        <v>145</v>
      </c>
      <c r="B110" s="13" t="s">
        <v>17</v>
      </c>
      <c r="C110" s="13" t="s">
        <v>141</v>
      </c>
      <c r="D110" s="13" t="s">
        <v>141</v>
      </c>
      <c r="E110" s="13" t="s">
        <v>144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 t="s">
        <v>32</v>
      </c>
      <c r="U110" s="13"/>
      <c r="V110" s="14"/>
      <c r="W110" s="14"/>
      <c r="X110" s="14"/>
      <c r="Y110" s="14"/>
      <c r="Z110" s="16" t="s">
        <v>145</v>
      </c>
      <c r="AA110" s="15"/>
      <c r="AB110" s="15"/>
      <c r="AC110" s="15"/>
      <c r="AD110" s="15"/>
      <c r="AE110" s="15"/>
      <c r="AF110" s="15">
        <v>50000</v>
      </c>
      <c r="AG110" s="15"/>
      <c r="AH110" s="15"/>
      <c r="AI110" s="15"/>
      <c r="AJ110" s="15"/>
      <c r="AK110" s="15">
        <v>50</v>
      </c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6" t="s">
        <v>145</v>
      </c>
    </row>
    <row r="111" spans="1:72" ht="17.100000000000001" customHeight="1">
      <c r="A111" s="5" t="s">
        <v>146</v>
      </c>
      <c r="B111" s="4" t="s">
        <v>17</v>
      </c>
      <c r="C111" s="4" t="s">
        <v>147</v>
      </c>
      <c r="D111" s="4" t="s">
        <v>20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6"/>
      <c r="W111" s="6"/>
      <c r="X111" s="6"/>
      <c r="Y111" s="6"/>
      <c r="Z111" s="5" t="s">
        <v>146</v>
      </c>
      <c r="AA111" s="7">
        <v>19127853.710000001</v>
      </c>
      <c r="AB111" s="7"/>
      <c r="AC111" s="7"/>
      <c r="AD111" s="7"/>
      <c r="AE111" s="7">
        <v>3161279.71</v>
      </c>
      <c r="AF111" s="7">
        <v>15328181</v>
      </c>
      <c r="AG111" s="7"/>
      <c r="AH111" s="7">
        <v>14676000</v>
      </c>
      <c r="AI111" s="7"/>
      <c r="AJ111" s="7"/>
      <c r="AK111" s="7">
        <f>AK112</f>
        <v>19153.98</v>
      </c>
      <c r="AL111" s="7"/>
      <c r="AM111" s="7">
        <v>14676000</v>
      </c>
      <c r="AN111" s="7"/>
      <c r="AO111" s="7">
        <v>3161279.71</v>
      </c>
      <c r="AP111" s="7">
        <v>21174474</v>
      </c>
      <c r="AQ111" s="7"/>
      <c r="AR111" s="7"/>
      <c r="AS111" s="7"/>
      <c r="AT111" s="7"/>
      <c r="AU111" s="7"/>
      <c r="AV111" s="7"/>
      <c r="AW111" s="7"/>
      <c r="AX111" s="7"/>
      <c r="AY111" s="7"/>
      <c r="AZ111" s="7">
        <v>21174474</v>
      </c>
      <c r="BA111" s="7"/>
      <c r="BB111" s="7"/>
      <c r="BC111" s="7"/>
      <c r="BD111" s="7"/>
      <c r="BE111" s="7">
        <v>21658374</v>
      </c>
      <c r="BF111" s="7"/>
      <c r="BG111" s="7"/>
      <c r="BH111" s="7"/>
      <c r="BI111" s="7"/>
      <c r="BJ111" s="7"/>
      <c r="BK111" s="7"/>
      <c r="BL111" s="7"/>
      <c r="BM111" s="7"/>
      <c r="BN111" s="7"/>
      <c r="BO111" s="7">
        <v>21658374</v>
      </c>
      <c r="BP111" s="7"/>
      <c r="BQ111" s="7"/>
      <c r="BR111" s="7"/>
      <c r="BS111" s="7"/>
      <c r="BT111" s="5" t="s">
        <v>146</v>
      </c>
    </row>
    <row r="112" spans="1:72" ht="17.100000000000001" customHeight="1">
      <c r="A112" s="5" t="s">
        <v>148</v>
      </c>
      <c r="B112" s="4" t="s">
        <v>17</v>
      </c>
      <c r="C112" s="4" t="s">
        <v>147</v>
      </c>
      <c r="D112" s="4" t="s">
        <v>19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6"/>
      <c r="W112" s="6"/>
      <c r="X112" s="6"/>
      <c r="Y112" s="6"/>
      <c r="Z112" s="5" t="s">
        <v>148</v>
      </c>
      <c r="AA112" s="7">
        <v>19127853.710000001</v>
      </c>
      <c r="AB112" s="7"/>
      <c r="AC112" s="7"/>
      <c r="AD112" s="7"/>
      <c r="AE112" s="7">
        <v>3161279.71</v>
      </c>
      <c r="AF112" s="7">
        <v>15328181</v>
      </c>
      <c r="AG112" s="7"/>
      <c r="AH112" s="7">
        <v>14676000</v>
      </c>
      <c r="AI112" s="7"/>
      <c r="AJ112" s="7"/>
      <c r="AK112" s="7">
        <f>AK113+AK117+AK120+AK122+AK124</f>
        <v>19153.98</v>
      </c>
      <c r="AL112" s="7"/>
      <c r="AM112" s="7">
        <v>14676000</v>
      </c>
      <c r="AN112" s="7"/>
      <c r="AO112" s="7">
        <v>3161279.71</v>
      </c>
      <c r="AP112" s="7">
        <v>21174474</v>
      </c>
      <c r="AQ112" s="7"/>
      <c r="AR112" s="7"/>
      <c r="AS112" s="7"/>
      <c r="AT112" s="7"/>
      <c r="AU112" s="7"/>
      <c r="AV112" s="7"/>
      <c r="AW112" s="7"/>
      <c r="AX112" s="7"/>
      <c r="AY112" s="7"/>
      <c r="AZ112" s="7">
        <v>21174474</v>
      </c>
      <c r="BA112" s="7"/>
      <c r="BB112" s="7"/>
      <c r="BC112" s="7"/>
      <c r="BD112" s="7"/>
      <c r="BE112" s="7">
        <v>21658374</v>
      </c>
      <c r="BF112" s="7"/>
      <c r="BG112" s="7"/>
      <c r="BH112" s="7"/>
      <c r="BI112" s="7"/>
      <c r="BJ112" s="7"/>
      <c r="BK112" s="7"/>
      <c r="BL112" s="7"/>
      <c r="BM112" s="7"/>
      <c r="BN112" s="7"/>
      <c r="BO112" s="7">
        <v>21658374</v>
      </c>
      <c r="BP112" s="7"/>
      <c r="BQ112" s="7"/>
      <c r="BR112" s="7"/>
      <c r="BS112" s="7"/>
      <c r="BT112" s="5" t="s">
        <v>148</v>
      </c>
    </row>
    <row r="113" spans="1:72" ht="51.4" customHeight="1">
      <c r="A113" s="8" t="s">
        <v>149</v>
      </c>
      <c r="B113" s="9" t="s">
        <v>17</v>
      </c>
      <c r="C113" s="9" t="s">
        <v>147</v>
      </c>
      <c r="D113" s="9" t="s">
        <v>19</v>
      </c>
      <c r="E113" s="9" t="s">
        <v>150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0"/>
      <c r="Z113" s="8" t="s">
        <v>149</v>
      </c>
      <c r="AA113" s="11">
        <v>13344606</v>
      </c>
      <c r="AB113" s="11"/>
      <c r="AC113" s="11"/>
      <c r="AD113" s="11"/>
      <c r="AE113" s="11"/>
      <c r="AF113" s="11">
        <v>652181</v>
      </c>
      <c r="AG113" s="11"/>
      <c r="AH113" s="11"/>
      <c r="AI113" s="11"/>
      <c r="AJ113" s="11"/>
      <c r="AK113" s="11">
        <f>AK114+AK115+AK116</f>
        <v>8599.01</v>
      </c>
      <c r="AL113" s="11"/>
      <c r="AM113" s="11"/>
      <c r="AN113" s="11"/>
      <c r="AO113" s="11"/>
      <c r="AP113" s="11">
        <v>17010974</v>
      </c>
      <c r="AQ113" s="11"/>
      <c r="AR113" s="11"/>
      <c r="AS113" s="11"/>
      <c r="AT113" s="11"/>
      <c r="AU113" s="11"/>
      <c r="AV113" s="11"/>
      <c r="AW113" s="11"/>
      <c r="AX113" s="11"/>
      <c r="AY113" s="11"/>
      <c r="AZ113" s="11">
        <v>17010974</v>
      </c>
      <c r="BA113" s="11"/>
      <c r="BB113" s="11"/>
      <c r="BC113" s="11"/>
      <c r="BD113" s="11"/>
      <c r="BE113" s="11">
        <v>17344374</v>
      </c>
      <c r="BF113" s="11"/>
      <c r="BG113" s="11"/>
      <c r="BH113" s="11"/>
      <c r="BI113" s="11"/>
      <c r="BJ113" s="11"/>
      <c r="BK113" s="11"/>
      <c r="BL113" s="11"/>
      <c r="BM113" s="11"/>
      <c r="BN113" s="11"/>
      <c r="BO113" s="11">
        <v>17344374</v>
      </c>
      <c r="BP113" s="11"/>
      <c r="BQ113" s="11"/>
      <c r="BR113" s="11"/>
      <c r="BS113" s="11"/>
      <c r="BT113" s="8" t="s">
        <v>149</v>
      </c>
    </row>
    <row r="114" spans="1:72" ht="188.1" customHeight="1">
      <c r="A114" s="12" t="s">
        <v>151</v>
      </c>
      <c r="B114" s="13" t="s">
        <v>17</v>
      </c>
      <c r="C114" s="13" t="s">
        <v>147</v>
      </c>
      <c r="D114" s="13" t="s">
        <v>19</v>
      </c>
      <c r="E114" s="13" t="s">
        <v>150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 t="s">
        <v>26</v>
      </c>
      <c r="U114" s="13"/>
      <c r="V114" s="14"/>
      <c r="W114" s="14"/>
      <c r="X114" s="14"/>
      <c r="Y114" s="14"/>
      <c r="Z114" s="12" t="s">
        <v>151</v>
      </c>
      <c r="AA114" s="15">
        <v>4379332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>
        <v>3045.25</v>
      </c>
      <c r="AL114" s="15"/>
      <c r="AM114" s="15"/>
      <c r="AN114" s="15"/>
      <c r="AO114" s="15"/>
      <c r="AP114" s="15">
        <v>8345700</v>
      </c>
      <c r="AQ114" s="15"/>
      <c r="AR114" s="15"/>
      <c r="AS114" s="15"/>
      <c r="AT114" s="15"/>
      <c r="AU114" s="15"/>
      <c r="AV114" s="15"/>
      <c r="AW114" s="15"/>
      <c r="AX114" s="15"/>
      <c r="AY114" s="15"/>
      <c r="AZ114" s="15">
        <v>8345700</v>
      </c>
      <c r="BA114" s="15"/>
      <c r="BB114" s="15"/>
      <c r="BC114" s="15"/>
      <c r="BD114" s="15"/>
      <c r="BE114" s="15">
        <v>8679100</v>
      </c>
      <c r="BF114" s="15"/>
      <c r="BG114" s="15"/>
      <c r="BH114" s="15"/>
      <c r="BI114" s="15"/>
      <c r="BJ114" s="15"/>
      <c r="BK114" s="15"/>
      <c r="BL114" s="15"/>
      <c r="BM114" s="15"/>
      <c r="BN114" s="15"/>
      <c r="BO114" s="15">
        <v>8679100</v>
      </c>
      <c r="BP114" s="15"/>
      <c r="BQ114" s="15"/>
      <c r="BR114" s="15"/>
      <c r="BS114" s="15"/>
      <c r="BT114" s="12" t="s">
        <v>151</v>
      </c>
    </row>
    <row r="115" spans="1:72" ht="102.6" customHeight="1">
      <c r="A115" s="16" t="s">
        <v>152</v>
      </c>
      <c r="B115" s="13" t="s">
        <v>17</v>
      </c>
      <c r="C115" s="13" t="s">
        <v>147</v>
      </c>
      <c r="D115" s="13" t="s">
        <v>19</v>
      </c>
      <c r="E115" s="13" t="s">
        <v>150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 t="s">
        <v>32</v>
      </c>
      <c r="U115" s="13"/>
      <c r="V115" s="14"/>
      <c r="W115" s="14"/>
      <c r="X115" s="14"/>
      <c r="Y115" s="14"/>
      <c r="Z115" s="16" t="s">
        <v>152</v>
      </c>
      <c r="AA115" s="15">
        <v>8217400</v>
      </c>
      <c r="AB115" s="15"/>
      <c r="AC115" s="15"/>
      <c r="AD115" s="15"/>
      <c r="AE115" s="15"/>
      <c r="AF115" s="15">
        <v>652181</v>
      </c>
      <c r="AG115" s="15"/>
      <c r="AH115" s="15"/>
      <c r="AI115" s="15"/>
      <c r="AJ115" s="15"/>
      <c r="AK115" s="15">
        <v>5029.1099999999997</v>
      </c>
      <c r="AL115" s="15"/>
      <c r="AM115" s="15"/>
      <c r="AN115" s="15"/>
      <c r="AO115" s="15"/>
      <c r="AP115" s="15">
        <v>7917400</v>
      </c>
      <c r="AQ115" s="15"/>
      <c r="AR115" s="15"/>
      <c r="AS115" s="15"/>
      <c r="AT115" s="15"/>
      <c r="AU115" s="15"/>
      <c r="AV115" s="15"/>
      <c r="AW115" s="15"/>
      <c r="AX115" s="15"/>
      <c r="AY115" s="15"/>
      <c r="AZ115" s="15">
        <v>7917400</v>
      </c>
      <c r="BA115" s="15"/>
      <c r="BB115" s="15"/>
      <c r="BC115" s="15"/>
      <c r="BD115" s="15"/>
      <c r="BE115" s="15">
        <v>7917400</v>
      </c>
      <c r="BF115" s="15"/>
      <c r="BG115" s="15"/>
      <c r="BH115" s="15"/>
      <c r="BI115" s="15"/>
      <c r="BJ115" s="15"/>
      <c r="BK115" s="15"/>
      <c r="BL115" s="15"/>
      <c r="BM115" s="15"/>
      <c r="BN115" s="15"/>
      <c r="BO115" s="15">
        <v>7917400</v>
      </c>
      <c r="BP115" s="15"/>
      <c r="BQ115" s="15"/>
      <c r="BR115" s="15"/>
      <c r="BS115" s="15"/>
      <c r="BT115" s="16" t="s">
        <v>152</v>
      </c>
    </row>
    <row r="116" spans="1:72" ht="68.45" customHeight="1">
      <c r="A116" s="16" t="s">
        <v>153</v>
      </c>
      <c r="B116" s="13" t="s">
        <v>17</v>
      </c>
      <c r="C116" s="13" t="s">
        <v>147</v>
      </c>
      <c r="D116" s="13" t="s">
        <v>19</v>
      </c>
      <c r="E116" s="13" t="s">
        <v>150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 t="s">
        <v>41</v>
      </c>
      <c r="U116" s="13"/>
      <c r="V116" s="14"/>
      <c r="W116" s="14"/>
      <c r="X116" s="14"/>
      <c r="Y116" s="14"/>
      <c r="Z116" s="16" t="s">
        <v>153</v>
      </c>
      <c r="AA116" s="15">
        <v>747874</v>
      </c>
      <c r="AB116" s="15"/>
      <c r="AC116" s="15"/>
      <c r="AD116" s="15"/>
      <c r="AE116" s="15"/>
      <c r="AF116" s="15"/>
      <c r="AG116" s="15"/>
      <c r="AH116" s="15"/>
      <c r="AI116" s="15"/>
      <c r="AJ116" s="15"/>
      <c r="AK116" s="15">
        <v>524.65</v>
      </c>
      <c r="AL116" s="15"/>
      <c r="AM116" s="15"/>
      <c r="AN116" s="15"/>
      <c r="AO116" s="15"/>
      <c r="AP116" s="15">
        <v>747874</v>
      </c>
      <c r="AQ116" s="15"/>
      <c r="AR116" s="15"/>
      <c r="AS116" s="15"/>
      <c r="AT116" s="15"/>
      <c r="AU116" s="15"/>
      <c r="AV116" s="15"/>
      <c r="AW116" s="15"/>
      <c r="AX116" s="15"/>
      <c r="AY116" s="15"/>
      <c r="AZ116" s="15">
        <v>747874</v>
      </c>
      <c r="BA116" s="15"/>
      <c r="BB116" s="15"/>
      <c r="BC116" s="15"/>
      <c r="BD116" s="15"/>
      <c r="BE116" s="15">
        <v>747874</v>
      </c>
      <c r="BF116" s="15"/>
      <c r="BG116" s="15"/>
      <c r="BH116" s="15"/>
      <c r="BI116" s="15"/>
      <c r="BJ116" s="15"/>
      <c r="BK116" s="15"/>
      <c r="BL116" s="15"/>
      <c r="BM116" s="15"/>
      <c r="BN116" s="15"/>
      <c r="BO116" s="15">
        <v>747874</v>
      </c>
      <c r="BP116" s="15"/>
      <c r="BQ116" s="15"/>
      <c r="BR116" s="15"/>
      <c r="BS116" s="15"/>
      <c r="BT116" s="16" t="s">
        <v>153</v>
      </c>
    </row>
    <row r="117" spans="1:72" ht="85.5" customHeight="1">
      <c r="A117" s="8" t="s">
        <v>154</v>
      </c>
      <c r="B117" s="9" t="s">
        <v>17</v>
      </c>
      <c r="C117" s="9" t="s">
        <v>147</v>
      </c>
      <c r="D117" s="9" t="s">
        <v>19</v>
      </c>
      <c r="E117" s="9" t="s">
        <v>155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0"/>
      <c r="Z117" s="8" t="s">
        <v>154</v>
      </c>
      <c r="AA117" s="11">
        <v>2240968</v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>
        <f>AK118+AK119</f>
        <v>1434.4699999999998</v>
      </c>
      <c r="AL117" s="11"/>
      <c r="AM117" s="11"/>
      <c r="AN117" s="11"/>
      <c r="AO117" s="11"/>
      <c r="AP117" s="11">
        <v>3763500</v>
      </c>
      <c r="AQ117" s="11"/>
      <c r="AR117" s="11"/>
      <c r="AS117" s="11"/>
      <c r="AT117" s="11"/>
      <c r="AU117" s="11"/>
      <c r="AV117" s="11"/>
      <c r="AW117" s="11"/>
      <c r="AX117" s="11"/>
      <c r="AY117" s="11"/>
      <c r="AZ117" s="11">
        <v>3763500</v>
      </c>
      <c r="BA117" s="11"/>
      <c r="BB117" s="11"/>
      <c r="BC117" s="11"/>
      <c r="BD117" s="11"/>
      <c r="BE117" s="11">
        <v>3894000</v>
      </c>
      <c r="BF117" s="11"/>
      <c r="BG117" s="11"/>
      <c r="BH117" s="11"/>
      <c r="BI117" s="11"/>
      <c r="BJ117" s="11"/>
      <c r="BK117" s="11"/>
      <c r="BL117" s="11"/>
      <c r="BM117" s="11"/>
      <c r="BN117" s="11"/>
      <c r="BO117" s="11">
        <v>3894000</v>
      </c>
      <c r="BP117" s="11"/>
      <c r="BQ117" s="11"/>
      <c r="BR117" s="11"/>
      <c r="BS117" s="11"/>
      <c r="BT117" s="8" t="s">
        <v>154</v>
      </c>
    </row>
    <row r="118" spans="1:72" ht="222.4" customHeight="1">
      <c r="A118" s="12" t="s">
        <v>156</v>
      </c>
      <c r="B118" s="13" t="s">
        <v>17</v>
      </c>
      <c r="C118" s="13" t="s">
        <v>147</v>
      </c>
      <c r="D118" s="13" t="s">
        <v>19</v>
      </c>
      <c r="E118" s="13" t="s">
        <v>155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 t="s">
        <v>26</v>
      </c>
      <c r="U118" s="13"/>
      <c r="V118" s="14"/>
      <c r="W118" s="14"/>
      <c r="X118" s="14"/>
      <c r="Y118" s="14"/>
      <c r="Z118" s="12" t="s">
        <v>156</v>
      </c>
      <c r="AA118" s="15">
        <v>1745968</v>
      </c>
      <c r="AB118" s="15"/>
      <c r="AC118" s="15"/>
      <c r="AD118" s="15"/>
      <c r="AE118" s="15"/>
      <c r="AF118" s="15"/>
      <c r="AG118" s="15"/>
      <c r="AH118" s="15"/>
      <c r="AI118" s="15"/>
      <c r="AJ118" s="15"/>
      <c r="AK118" s="15">
        <v>1144.8599999999999</v>
      </c>
      <c r="AL118" s="15"/>
      <c r="AM118" s="15"/>
      <c r="AN118" s="15"/>
      <c r="AO118" s="15"/>
      <c r="AP118" s="15">
        <v>3268500</v>
      </c>
      <c r="AQ118" s="15"/>
      <c r="AR118" s="15"/>
      <c r="AS118" s="15"/>
      <c r="AT118" s="15"/>
      <c r="AU118" s="15"/>
      <c r="AV118" s="15"/>
      <c r="AW118" s="15"/>
      <c r="AX118" s="15"/>
      <c r="AY118" s="15"/>
      <c r="AZ118" s="15">
        <v>3268500</v>
      </c>
      <c r="BA118" s="15"/>
      <c r="BB118" s="15"/>
      <c r="BC118" s="15"/>
      <c r="BD118" s="15"/>
      <c r="BE118" s="15">
        <v>3399000</v>
      </c>
      <c r="BF118" s="15"/>
      <c r="BG118" s="15"/>
      <c r="BH118" s="15"/>
      <c r="BI118" s="15"/>
      <c r="BJ118" s="15"/>
      <c r="BK118" s="15"/>
      <c r="BL118" s="15"/>
      <c r="BM118" s="15"/>
      <c r="BN118" s="15"/>
      <c r="BO118" s="15">
        <v>3399000</v>
      </c>
      <c r="BP118" s="15"/>
      <c r="BQ118" s="15"/>
      <c r="BR118" s="15"/>
      <c r="BS118" s="15"/>
      <c r="BT118" s="12" t="s">
        <v>156</v>
      </c>
    </row>
    <row r="119" spans="1:72" ht="136.9" customHeight="1">
      <c r="A119" s="16" t="s">
        <v>157</v>
      </c>
      <c r="B119" s="13" t="s">
        <v>17</v>
      </c>
      <c r="C119" s="13" t="s">
        <v>147</v>
      </c>
      <c r="D119" s="13" t="s">
        <v>19</v>
      </c>
      <c r="E119" s="13" t="s">
        <v>155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 t="s">
        <v>32</v>
      </c>
      <c r="U119" s="13"/>
      <c r="V119" s="14"/>
      <c r="W119" s="14"/>
      <c r="X119" s="14"/>
      <c r="Y119" s="14"/>
      <c r="Z119" s="16" t="s">
        <v>157</v>
      </c>
      <c r="AA119" s="15">
        <v>495000</v>
      </c>
      <c r="AB119" s="15"/>
      <c r="AC119" s="15"/>
      <c r="AD119" s="15"/>
      <c r="AE119" s="15"/>
      <c r="AF119" s="15"/>
      <c r="AG119" s="15"/>
      <c r="AH119" s="15"/>
      <c r="AI119" s="15"/>
      <c r="AJ119" s="15"/>
      <c r="AK119" s="15">
        <v>289.61</v>
      </c>
      <c r="AL119" s="15"/>
      <c r="AM119" s="15"/>
      <c r="AN119" s="15"/>
      <c r="AO119" s="15"/>
      <c r="AP119" s="15">
        <v>495000</v>
      </c>
      <c r="AQ119" s="15"/>
      <c r="AR119" s="15"/>
      <c r="AS119" s="15"/>
      <c r="AT119" s="15"/>
      <c r="AU119" s="15"/>
      <c r="AV119" s="15"/>
      <c r="AW119" s="15"/>
      <c r="AX119" s="15"/>
      <c r="AY119" s="15"/>
      <c r="AZ119" s="15">
        <v>495000</v>
      </c>
      <c r="BA119" s="15"/>
      <c r="BB119" s="15"/>
      <c r="BC119" s="15"/>
      <c r="BD119" s="15"/>
      <c r="BE119" s="15">
        <v>495000</v>
      </c>
      <c r="BF119" s="15"/>
      <c r="BG119" s="15"/>
      <c r="BH119" s="15"/>
      <c r="BI119" s="15"/>
      <c r="BJ119" s="15"/>
      <c r="BK119" s="15"/>
      <c r="BL119" s="15"/>
      <c r="BM119" s="15"/>
      <c r="BN119" s="15"/>
      <c r="BO119" s="15">
        <v>495000</v>
      </c>
      <c r="BP119" s="15"/>
      <c r="BQ119" s="15"/>
      <c r="BR119" s="15"/>
      <c r="BS119" s="15"/>
      <c r="BT119" s="16" t="s">
        <v>157</v>
      </c>
    </row>
    <row r="120" spans="1:72" ht="171" customHeight="1">
      <c r="A120" s="17" t="s">
        <v>158</v>
      </c>
      <c r="B120" s="9" t="s">
        <v>17</v>
      </c>
      <c r="C120" s="9" t="s">
        <v>147</v>
      </c>
      <c r="D120" s="9" t="s">
        <v>19</v>
      </c>
      <c r="E120" s="9" t="s">
        <v>159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0"/>
      <c r="X120" s="10"/>
      <c r="Y120" s="10"/>
      <c r="Z120" s="17" t="s">
        <v>158</v>
      </c>
      <c r="AA120" s="11">
        <v>2521500</v>
      </c>
      <c r="AB120" s="11"/>
      <c r="AC120" s="11"/>
      <c r="AD120" s="11"/>
      <c r="AE120" s="11">
        <v>2521500</v>
      </c>
      <c r="AF120" s="11">
        <v>2521500</v>
      </c>
      <c r="AG120" s="11"/>
      <c r="AH120" s="11">
        <v>2521500</v>
      </c>
      <c r="AI120" s="11"/>
      <c r="AJ120" s="11"/>
      <c r="AK120" s="11">
        <f>AK121</f>
        <v>7221.82</v>
      </c>
      <c r="AL120" s="11"/>
      <c r="AM120" s="11">
        <v>2521500</v>
      </c>
      <c r="AN120" s="11"/>
      <c r="AO120" s="11">
        <v>2521500</v>
      </c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7" t="s">
        <v>158</v>
      </c>
    </row>
    <row r="121" spans="1:72" ht="307.89999999999998" customHeight="1">
      <c r="A121" s="12" t="s">
        <v>160</v>
      </c>
      <c r="B121" s="13" t="s">
        <v>17</v>
      </c>
      <c r="C121" s="13" t="s">
        <v>147</v>
      </c>
      <c r="D121" s="13" t="s">
        <v>19</v>
      </c>
      <c r="E121" s="13" t="s">
        <v>159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 t="s">
        <v>26</v>
      </c>
      <c r="U121" s="13"/>
      <c r="V121" s="14"/>
      <c r="W121" s="14"/>
      <c r="X121" s="14"/>
      <c r="Y121" s="14"/>
      <c r="Z121" s="12" t="s">
        <v>160</v>
      </c>
      <c r="AA121" s="15">
        <v>2521500</v>
      </c>
      <c r="AB121" s="15"/>
      <c r="AC121" s="15"/>
      <c r="AD121" s="15"/>
      <c r="AE121" s="15">
        <v>2521500</v>
      </c>
      <c r="AF121" s="15">
        <v>2521500</v>
      </c>
      <c r="AG121" s="15"/>
      <c r="AH121" s="15">
        <v>2521500</v>
      </c>
      <c r="AI121" s="15"/>
      <c r="AJ121" s="15"/>
      <c r="AK121" s="15">
        <v>7221.82</v>
      </c>
      <c r="AL121" s="15"/>
      <c r="AM121" s="15">
        <v>2521500</v>
      </c>
      <c r="AN121" s="15"/>
      <c r="AO121" s="15">
        <v>2521500</v>
      </c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2" t="s">
        <v>160</v>
      </c>
    </row>
    <row r="122" spans="1:72" ht="51.4" customHeight="1">
      <c r="A122" s="8" t="s">
        <v>161</v>
      </c>
      <c r="B122" s="9" t="s">
        <v>17</v>
      </c>
      <c r="C122" s="9" t="s">
        <v>147</v>
      </c>
      <c r="D122" s="9" t="s">
        <v>19</v>
      </c>
      <c r="E122" s="9" t="s">
        <v>162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0"/>
      <c r="Z122" s="8" t="s">
        <v>161</v>
      </c>
      <c r="AA122" s="11">
        <v>49473.71</v>
      </c>
      <c r="AB122" s="11"/>
      <c r="AC122" s="11"/>
      <c r="AD122" s="11"/>
      <c r="AE122" s="11">
        <v>49473.71</v>
      </c>
      <c r="AF122" s="11">
        <v>940000</v>
      </c>
      <c r="AG122" s="11"/>
      <c r="AH122" s="11">
        <v>940000</v>
      </c>
      <c r="AI122" s="11"/>
      <c r="AJ122" s="11"/>
      <c r="AK122" s="11">
        <f>AK123</f>
        <v>1352.63</v>
      </c>
      <c r="AL122" s="11"/>
      <c r="AM122" s="11">
        <v>940000</v>
      </c>
      <c r="AN122" s="11"/>
      <c r="AO122" s="11">
        <v>49473.71</v>
      </c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8" t="s">
        <v>161</v>
      </c>
    </row>
    <row r="123" spans="1:72" ht="102.6" customHeight="1">
      <c r="A123" s="16" t="s">
        <v>163</v>
      </c>
      <c r="B123" s="13" t="s">
        <v>17</v>
      </c>
      <c r="C123" s="13" t="s">
        <v>147</v>
      </c>
      <c r="D123" s="13" t="s">
        <v>19</v>
      </c>
      <c r="E123" s="13" t="s">
        <v>162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 t="s">
        <v>32</v>
      </c>
      <c r="U123" s="13"/>
      <c r="V123" s="14"/>
      <c r="W123" s="14"/>
      <c r="X123" s="14"/>
      <c r="Y123" s="14"/>
      <c r="Z123" s="16" t="s">
        <v>163</v>
      </c>
      <c r="AA123" s="15">
        <v>49473.71</v>
      </c>
      <c r="AB123" s="15"/>
      <c r="AC123" s="15"/>
      <c r="AD123" s="15"/>
      <c r="AE123" s="15">
        <v>49473.71</v>
      </c>
      <c r="AF123" s="15">
        <v>940000</v>
      </c>
      <c r="AG123" s="15"/>
      <c r="AH123" s="15">
        <v>940000</v>
      </c>
      <c r="AI123" s="15"/>
      <c r="AJ123" s="15"/>
      <c r="AK123" s="15">
        <v>1352.63</v>
      </c>
      <c r="AL123" s="15"/>
      <c r="AM123" s="15">
        <v>940000</v>
      </c>
      <c r="AN123" s="15"/>
      <c r="AO123" s="15">
        <v>49473.71</v>
      </c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6" t="s">
        <v>163</v>
      </c>
    </row>
    <row r="124" spans="1:72" ht="51.4" customHeight="1">
      <c r="A124" s="8" t="s">
        <v>164</v>
      </c>
      <c r="B124" s="9" t="s">
        <v>17</v>
      </c>
      <c r="C124" s="9" t="s">
        <v>147</v>
      </c>
      <c r="D124" s="9" t="s">
        <v>19</v>
      </c>
      <c r="E124" s="9" t="s">
        <v>165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0"/>
      <c r="Z124" s="8" t="s">
        <v>164</v>
      </c>
      <c r="AA124" s="11">
        <v>381000</v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>
        <f>AK125</f>
        <v>546.04999999999995</v>
      </c>
      <c r="AL124" s="11"/>
      <c r="AM124" s="11"/>
      <c r="AN124" s="11"/>
      <c r="AO124" s="11"/>
      <c r="AP124" s="11">
        <v>400000</v>
      </c>
      <c r="AQ124" s="11"/>
      <c r="AR124" s="11"/>
      <c r="AS124" s="11"/>
      <c r="AT124" s="11"/>
      <c r="AU124" s="11"/>
      <c r="AV124" s="11"/>
      <c r="AW124" s="11"/>
      <c r="AX124" s="11"/>
      <c r="AY124" s="11"/>
      <c r="AZ124" s="11">
        <v>400000</v>
      </c>
      <c r="BA124" s="11"/>
      <c r="BB124" s="11"/>
      <c r="BC124" s="11"/>
      <c r="BD124" s="11"/>
      <c r="BE124" s="11">
        <v>420000</v>
      </c>
      <c r="BF124" s="11"/>
      <c r="BG124" s="11"/>
      <c r="BH124" s="11"/>
      <c r="BI124" s="11"/>
      <c r="BJ124" s="11"/>
      <c r="BK124" s="11"/>
      <c r="BL124" s="11"/>
      <c r="BM124" s="11"/>
      <c r="BN124" s="11"/>
      <c r="BO124" s="11">
        <v>420000</v>
      </c>
      <c r="BP124" s="11"/>
      <c r="BQ124" s="11"/>
      <c r="BR124" s="11"/>
      <c r="BS124" s="11"/>
      <c r="BT124" s="8" t="s">
        <v>164</v>
      </c>
    </row>
    <row r="125" spans="1:72" ht="102.6" customHeight="1">
      <c r="A125" s="16" t="s">
        <v>166</v>
      </c>
      <c r="B125" s="13" t="s">
        <v>17</v>
      </c>
      <c r="C125" s="13" t="s">
        <v>147</v>
      </c>
      <c r="D125" s="13" t="s">
        <v>19</v>
      </c>
      <c r="E125" s="13" t="s">
        <v>165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 t="s">
        <v>32</v>
      </c>
      <c r="U125" s="13"/>
      <c r="V125" s="14"/>
      <c r="W125" s="14"/>
      <c r="X125" s="14"/>
      <c r="Y125" s="14"/>
      <c r="Z125" s="16" t="s">
        <v>166</v>
      </c>
      <c r="AA125" s="15">
        <v>381000</v>
      </c>
      <c r="AB125" s="15"/>
      <c r="AC125" s="15"/>
      <c r="AD125" s="15"/>
      <c r="AE125" s="15"/>
      <c r="AF125" s="15"/>
      <c r="AG125" s="15"/>
      <c r="AH125" s="15"/>
      <c r="AI125" s="15"/>
      <c r="AJ125" s="15"/>
      <c r="AK125" s="15">
        <v>546.04999999999995</v>
      </c>
      <c r="AL125" s="15"/>
      <c r="AM125" s="15"/>
      <c r="AN125" s="15"/>
      <c r="AO125" s="15"/>
      <c r="AP125" s="15">
        <v>400000</v>
      </c>
      <c r="AQ125" s="15"/>
      <c r="AR125" s="15"/>
      <c r="AS125" s="15"/>
      <c r="AT125" s="15"/>
      <c r="AU125" s="15"/>
      <c r="AV125" s="15"/>
      <c r="AW125" s="15"/>
      <c r="AX125" s="15"/>
      <c r="AY125" s="15"/>
      <c r="AZ125" s="15">
        <v>400000</v>
      </c>
      <c r="BA125" s="15"/>
      <c r="BB125" s="15"/>
      <c r="BC125" s="15"/>
      <c r="BD125" s="15"/>
      <c r="BE125" s="15">
        <v>420000</v>
      </c>
      <c r="BF125" s="15"/>
      <c r="BG125" s="15"/>
      <c r="BH125" s="15"/>
      <c r="BI125" s="15"/>
      <c r="BJ125" s="15"/>
      <c r="BK125" s="15"/>
      <c r="BL125" s="15"/>
      <c r="BM125" s="15"/>
      <c r="BN125" s="15"/>
      <c r="BO125" s="15">
        <v>420000</v>
      </c>
      <c r="BP125" s="15"/>
      <c r="BQ125" s="15"/>
      <c r="BR125" s="15"/>
      <c r="BS125" s="15"/>
      <c r="BT125" s="16" t="s">
        <v>166</v>
      </c>
    </row>
    <row r="126" spans="1:72" ht="17.100000000000001" customHeight="1">
      <c r="A126" s="5" t="s">
        <v>167</v>
      </c>
      <c r="B126" s="4" t="s">
        <v>17</v>
      </c>
      <c r="C126" s="4" t="s">
        <v>84</v>
      </c>
      <c r="D126" s="4" t="s">
        <v>20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6"/>
      <c r="W126" s="6"/>
      <c r="X126" s="6"/>
      <c r="Y126" s="6"/>
      <c r="Z126" s="5" t="s">
        <v>167</v>
      </c>
      <c r="AA126" s="7">
        <v>1071200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>
        <f>AK127</f>
        <v>1081.08</v>
      </c>
      <c r="AL126" s="7"/>
      <c r="AM126" s="7"/>
      <c r="AN126" s="7"/>
      <c r="AO126" s="7"/>
      <c r="AP126" s="7">
        <v>1071200</v>
      </c>
      <c r="AQ126" s="7"/>
      <c r="AR126" s="7"/>
      <c r="AS126" s="7"/>
      <c r="AT126" s="7"/>
      <c r="AU126" s="7"/>
      <c r="AV126" s="7"/>
      <c r="AW126" s="7"/>
      <c r="AX126" s="7"/>
      <c r="AY126" s="7"/>
      <c r="AZ126" s="7">
        <v>1071200</v>
      </c>
      <c r="BA126" s="7"/>
      <c r="BB126" s="7"/>
      <c r="BC126" s="7"/>
      <c r="BD126" s="7"/>
      <c r="BE126" s="7">
        <v>1071200</v>
      </c>
      <c r="BF126" s="7"/>
      <c r="BG126" s="7"/>
      <c r="BH126" s="7"/>
      <c r="BI126" s="7"/>
      <c r="BJ126" s="7"/>
      <c r="BK126" s="7"/>
      <c r="BL126" s="7"/>
      <c r="BM126" s="7"/>
      <c r="BN126" s="7"/>
      <c r="BO126" s="7">
        <v>1071200</v>
      </c>
      <c r="BP126" s="7"/>
      <c r="BQ126" s="7"/>
      <c r="BR126" s="7"/>
      <c r="BS126" s="7"/>
      <c r="BT126" s="5" t="s">
        <v>167</v>
      </c>
    </row>
    <row r="127" spans="1:72" ht="17.100000000000001" customHeight="1">
      <c r="A127" s="5" t="s">
        <v>168</v>
      </c>
      <c r="B127" s="4" t="s">
        <v>17</v>
      </c>
      <c r="C127" s="4" t="s">
        <v>84</v>
      </c>
      <c r="D127" s="4" t="s">
        <v>19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6"/>
      <c r="W127" s="6"/>
      <c r="X127" s="6"/>
      <c r="Y127" s="6"/>
      <c r="Z127" s="5" t="s">
        <v>168</v>
      </c>
      <c r="AA127" s="7">
        <v>1071200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>
        <f>AK128</f>
        <v>1081.08</v>
      </c>
      <c r="AL127" s="7"/>
      <c r="AM127" s="7"/>
      <c r="AN127" s="7"/>
      <c r="AO127" s="7"/>
      <c r="AP127" s="7">
        <v>1071200</v>
      </c>
      <c r="AQ127" s="7"/>
      <c r="AR127" s="7"/>
      <c r="AS127" s="7"/>
      <c r="AT127" s="7"/>
      <c r="AU127" s="7"/>
      <c r="AV127" s="7"/>
      <c r="AW127" s="7"/>
      <c r="AX127" s="7"/>
      <c r="AY127" s="7"/>
      <c r="AZ127" s="7">
        <v>1071200</v>
      </c>
      <c r="BA127" s="7"/>
      <c r="BB127" s="7"/>
      <c r="BC127" s="7"/>
      <c r="BD127" s="7"/>
      <c r="BE127" s="7">
        <v>1071200</v>
      </c>
      <c r="BF127" s="7"/>
      <c r="BG127" s="7"/>
      <c r="BH127" s="7"/>
      <c r="BI127" s="7"/>
      <c r="BJ127" s="7"/>
      <c r="BK127" s="7"/>
      <c r="BL127" s="7"/>
      <c r="BM127" s="7"/>
      <c r="BN127" s="7"/>
      <c r="BO127" s="7">
        <v>1071200</v>
      </c>
      <c r="BP127" s="7"/>
      <c r="BQ127" s="7"/>
      <c r="BR127" s="7"/>
      <c r="BS127" s="7"/>
      <c r="BT127" s="5" t="s">
        <v>168</v>
      </c>
    </row>
    <row r="128" spans="1:72" ht="119.65" customHeight="1">
      <c r="A128" s="8" t="s">
        <v>169</v>
      </c>
      <c r="B128" s="9" t="s">
        <v>17</v>
      </c>
      <c r="C128" s="9" t="s">
        <v>84</v>
      </c>
      <c r="D128" s="9" t="s">
        <v>19</v>
      </c>
      <c r="E128" s="9" t="s">
        <v>170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0"/>
      <c r="Z128" s="8" t="s">
        <v>169</v>
      </c>
      <c r="AA128" s="11">
        <v>1071200</v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>
        <f>AK129</f>
        <v>1081.08</v>
      </c>
      <c r="AL128" s="11"/>
      <c r="AM128" s="11"/>
      <c r="AN128" s="11"/>
      <c r="AO128" s="11"/>
      <c r="AP128" s="11">
        <v>1071200</v>
      </c>
      <c r="AQ128" s="11"/>
      <c r="AR128" s="11"/>
      <c r="AS128" s="11"/>
      <c r="AT128" s="11"/>
      <c r="AU128" s="11"/>
      <c r="AV128" s="11"/>
      <c r="AW128" s="11"/>
      <c r="AX128" s="11"/>
      <c r="AY128" s="11"/>
      <c r="AZ128" s="11">
        <v>1071200</v>
      </c>
      <c r="BA128" s="11"/>
      <c r="BB128" s="11"/>
      <c r="BC128" s="11"/>
      <c r="BD128" s="11"/>
      <c r="BE128" s="11">
        <v>1071200</v>
      </c>
      <c r="BF128" s="11"/>
      <c r="BG128" s="11"/>
      <c r="BH128" s="11"/>
      <c r="BI128" s="11"/>
      <c r="BJ128" s="11"/>
      <c r="BK128" s="11"/>
      <c r="BL128" s="11"/>
      <c r="BM128" s="11"/>
      <c r="BN128" s="11"/>
      <c r="BO128" s="11">
        <v>1071200</v>
      </c>
      <c r="BP128" s="11"/>
      <c r="BQ128" s="11"/>
      <c r="BR128" s="11"/>
      <c r="BS128" s="11"/>
      <c r="BT128" s="8" t="s">
        <v>169</v>
      </c>
    </row>
    <row r="129" spans="1:72" ht="153.94999999999999" customHeight="1">
      <c r="A129" s="16" t="s">
        <v>171</v>
      </c>
      <c r="B129" s="13" t="s">
        <v>17</v>
      </c>
      <c r="C129" s="13" t="s">
        <v>84</v>
      </c>
      <c r="D129" s="13" t="s">
        <v>19</v>
      </c>
      <c r="E129" s="13" t="s">
        <v>170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 t="s">
        <v>172</v>
      </c>
      <c r="U129" s="13"/>
      <c r="V129" s="14"/>
      <c r="W129" s="14"/>
      <c r="X129" s="14"/>
      <c r="Y129" s="14"/>
      <c r="Z129" s="16" t="s">
        <v>171</v>
      </c>
      <c r="AA129" s="15">
        <v>1071200</v>
      </c>
      <c r="AB129" s="15"/>
      <c r="AC129" s="15"/>
      <c r="AD129" s="15"/>
      <c r="AE129" s="15"/>
      <c r="AF129" s="15"/>
      <c r="AG129" s="15"/>
      <c r="AH129" s="15"/>
      <c r="AI129" s="15"/>
      <c r="AJ129" s="15"/>
      <c r="AK129" s="15">
        <v>1081.08</v>
      </c>
      <c r="AL129" s="15"/>
      <c r="AM129" s="15"/>
      <c r="AN129" s="15"/>
      <c r="AO129" s="15"/>
      <c r="AP129" s="15">
        <v>1071200</v>
      </c>
      <c r="AQ129" s="15"/>
      <c r="AR129" s="15"/>
      <c r="AS129" s="15"/>
      <c r="AT129" s="15"/>
      <c r="AU129" s="15"/>
      <c r="AV129" s="15"/>
      <c r="AW129" s="15"/>
      <c r="AX129" s="15"/>
      <c r="AY129" s="15"/>
      <c r="AZ129" s="15">
        <v>1071200</v>
      </c>
      <c r="BA129" s="15"/>
      <c r="BB129" s="15"/>
      <c r="BC129" s="15"/>
      <c r="BD129" s="15"/>
      <c r="BE129" s="15">
        <v>1071200</v>
      </c>
      <c r="BF129" s="15"/>
      <c r="BG129" s="15"/>
      <c r="BH129" s="15"/>
      <c r="BI129" s="15"/>
      <c r="BJ129" s="15"/>
      <c r="BK129" s="15"/>
      <c r="BL129" s="15"/>
      <c r="BM129" s="15"/>
      <c r="BN129" s="15"/>
      <c r="BO129" s="15">
        <v>1071200</v>
      </c>
      <c r="BP129" s="15"/>
      <c r="BQ129" s="15"/>
      <c r="BR129" s="15"/>
      <c r="BS129" s="15"/>
      <c r="BT129" s="16" t="s">
        <v>171</v>
      </c>
    </row>
    <row r="130" spans="1:72" ht="17.100000000000001" customHeight="1">
      <c r="A130" s="5" t="s">
        <v>173</v>
      </c>
      <c r="B130" s="4" t="s">
        <v>17</v>
      </c>
      <c r="C130" s="4" t="s">
        <v>45</v>
      </c>
      <c r="D130" s="4" t="s">
        <v>20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6"/>
      <c r="W130" s="6"/>
      <c r="X130" s="6"/>
      <c r="Y130" s="6"/>
      <c r="Z130" s="5" t="s">
        <v>173</v>
      </c>
      <c r="AA130" s="7">
        <v>40000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>
        <f>AK131</f>
        <v>40</v>
      </c>
      <c r="AL130" s="7"/>
      <c r="AM130" s="7"/>
      <c r="AN130" s="7"/>
      <c r="AO130" s="7"/>
      <c r="AP130" s="7">
        <v>40000</v>
      </c>
      <c r="AQ130" s="7"/>
      <c r="AR130" s="7"/>
      <c r="AS130" s="7"/>
      <c r="AT130" s="7"/>
      <c r="AU130" s="7"/>
      <c r="AV130" s="7"/>
      <c r="AW130" s="7"/>
      <c r="AX130" s="7"/>
      <c r="AY130" s="7"/>
      <c r="AZ130" s="7">
        <v>40000</v>
      </c>
      <c r="BA130" s="7"/>
      <c r="BB130" s="7"/>
      <c r="BC130" s="7"/>
      <c r="BD130" s="7"/>
      <c r="BE130" s="7">
        <v>40000</v>
      </c>
      <c r="BF130" s="7"/>
      <c r="BG130" s="7"/>
      <c r="BH130" s="7"/>
      <c r="BI130" s="7"/>
      <c r="BJ130" s="7">
        <v>2117252.75</v>
      </c>
      <c r="BK130" s="7"/>
      <c r="BL130" s="7">
        <v>1926700</v>
      </c>
      <c r="BM130" s="7"/>
      <c r="BN130" s="7">
        <v>190552.75</v>
      </c>
      <c r="BO130" s="7">
        <v>2157252.75</v>
      </c>
      <c r="BP130" s="7"/>
      <c r="BQ130" s="7">
        <v>1926700</v>
      </c>
      <c r="BR130" s="7"/>
      <c r="BS130" s="7">
        <v>190552.75</v>
      </c>
      <c r="BT130" s="5" t="s">
        <v>173</v>
      </c>
    </row>
    <row r="131" spans="1:72" ht="17.100000000000001" customHeight="1">
      <c r="A131" s="5" t="s">
        <v>174</v>
      </c>
      <c r="B131" s="4" t="s">
        <v>17</v>
      </c>
      <c r="C131" s="4" t="s">
        <v>45</v>
      </c>
      <c r="D131" s="4" t="s">
        <v>19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6"/>
      <c r="W131" s="6"/>
      <c r="X131" s="6"/>
      <c r="Y131" s="6"/>
      <c r="Z131" s="5" t="s">
        <v>174</v>
      </c>
      <c r="AA131" s="7">
        <v>40000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>
        <f>AK132</f>
        <v>40</v>
      </c>
      <c r="AL131" s="7"/>
      <c r="AM131" s="7"/>
      <c r="AN131" s="7"/>
      <c r="AO131" s="7"/>
      <c r="AP131" s="7">
        <v>40000</v>
      </c>
      <c r="AQ131" s="7"/>
      <c r="AR131" s="7"/>
      <c r="AS131" s="7"/>
      <c r="AT131" s="7"/>
      <c r="AU131" s="7"/>
      <c r="AV131" s="7"/>
      <c r="AW131" s="7"/>
      <c r="AX131" s="7"/>
      <c r="AY131" s="7"/>
      <c r="AZ131" s="7">
        <v>40000</v>
      </c>
      <c r="BA131" s="7"/>
      <c r="BB131" s="7"/>
      <c r="BC131" s="7"/>
      <c r="BD131" s="7"/>
      <c r="BE131" s="7">
        <v>40000</v>
      </c>
      <c r="BF131" s="7"/>
      <c r="BG131" s="7"/>
      <c r="BH131" s="7"/>
      <c r="BI131" s="7"/>
      <c r="BJ131" s="7"/>
      <c r="BK131" s="7"/>
      <c r="BL131" s="7"/>
      <c r="BM131" s="7"/>
      <c r="BN131" s="7"/>
      <c r="BO131" s="7">
        <v>40000</v>
      </c>
      <c r="BP131" s="7"/>
      <c r="BQ131" s="7"/>
      <c r="BR131" s="7"/>
      <c r="BS131" s="7"/>
      <c r="BT131" s="5" t="s">
        <v>174</v>
      </c>
    </row>
    <row r="132" spans="1:72" ht="34.15" customHeight="1">
      <c r="A132" s="8" t="s">
        <v>175</v>
      </c>
      <c r="B132" s="9" t="s">
        <v>17</v>
      </c>
      <c r="C132" s="9" t="s">
        <v>45</v>
      </c>
      <c r="D132" s="9" t="s">
        <v>19</v>
      </c>
      <c r="E132" s="9" t="s">
        <v>176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0"/>
      <c r="X132" s="10"/>
      <c r="Y132" s="10"/>
      <c r="Z132" s="8" t="s">
        <v>175</v>
      </c>
      <c r="AA132" s="11">
        <v>40000</v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>
        <f>AK133</f>
        <v>40</v>
      </c>
      <c r="AL132" s="11"/>
      <c r="AM132" s="11"/>
      <c r="AN132" s="11"/>
      <c r="AO132" s="11"/>
      <c r="AP132" s="11">
        <v>40000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>
        <v>40000</v>
      </c>
      <c r="BA132" s="11"/>
      <c r="BB132" s="11"/>
      <c r="BC132" s="11"/>
      <c r="BD132" s="11"/>
      <c r="BE132" s="11">
        <v>40000</v>
      </c>
      <c r="BF132" s="11"/>
      <c r="BG132" s="11"/>
      <c r="BH132" s="11"/>
      <c r="BI132" s="11"/>
      <c r="BJ132" s="11"/>
      <c r="BK132" s="11"/>
      <c r="BL132" s="11"/>
      <c r="BM132" s="11"/>
      <c r="BN132" s="11"/>
      <c r="BO132" s="11">
        <v>40000</v>
      </c>
      <c r="BP132" s="11"/>
      <c r="BQ132" s="11"/>
      <c r="BR132" s="11"/>
      <c r="BS132" s="11"/>
      <c r="BT132" s="8" t="s">
        <v>175</v>
      </c>
    </row>
    <row r="133" spans="1:72" ht="85.5" customHeight="1">
      <c r="A133" s="16" t="s">
        <v>177</v>
      </c>
      <c r="B133" s="13" t="s">
        <v>17</v>
      </c>
      <c r="C133" s="13" t="s">
        <v>45</v>
      </c>
      <c r="D133" s="13" t="s">
        <v>19</v>
      </c>
      <c r="E133" s="13" t="s">
        <v>176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 t="s">
        <v>32</v>
      </c>
      <c r="U133" s="13"/>
      <c r="V133" s="14"/>
      <c r="W133" s="14"/>
      <c r="X133" s="14"/>
      <c r="Y133" s="14"/>
      <c r="Z133" s="16" t="s">
        <v>177</v>
      </c>
      <c r="AA133" s="15">
        <v>40000</v>
      </c>
      <c r="AB133" s="15"/>
      <c r="AC133" s="15"/>
      <c r="AD133" s="15"/>
      <c r="AE133" s="15"/>
      <c r="AF133" s="15"/>
      <c r="AG133" s="15"/>
      <c r="AH133" s="15"/>
      <c r="AI133" s="15"/>
      <c r="AJ133" s="15"/>
      <c r="AK133" s="15">
        <v>40</v>
      </c>
      <c r="AL133" s="15"/>
      <c r="AM133" s="15"/>
      <c r="AN133" s="15"/>
      <c r="AO133" s="15"/>
      <c r="AP133" s="15">
        <v>40000</v>
      </c>
      <c r="AQ133" s="15"/>
      <c r="AR133" s="15"/>
      <c r="AS133" s="15"/>
      <c r="AT133" s="15"/>
      <c r="AU133" s="15"/>
      <c r="AV133" s="15"/>
      <c r="AW133" s="15"/>
      <c r="AX133" s="15"/>
      <c r="AY133" s="15"/>
      <c r="AZ133" s="15">
        <v>40000</v>
      </c>
      <c r="BA133" s="15"/>
      <c r="BB133" s="15"/>
      <c r="BC133" s="15"/>
      <c r="BD133" s="15"/>
      <c r="BE133" s="15">
        <v>40000</v>
      </c>
      <c r="BF133" s="15"/>
      <c r="BG133" s="15"/>
      <c r="BH133" s="15"/>
      <c r="BI133" s="15"/>
      <c r="BJ133" s="15"/>
      <c r="BK133" s="15"/>
      <c r="BL133" s="15"/>
      <c r="BM133" s="15"/>
      <c r="BN133" s="15"/>
      <c r="BO133" s="15">
        <v>40000</v>
      </c>
      <c r="BP133" s="15"/>
      <c r="BQ133" s="15"/>
      <c r="BR133" s="15"/>
      <c r="BS133" s="15"/>
      <c r="BT133" s="16" t="s">
        <v>177</v>
      </c>
    </row>
    <row r="134" spans="1:72" ht="17.100000000000001" customHeight="1">
      <c r="A134" s="18" t="s">
        <v>178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6"/>
      <c r="W134" s="6"/>
      <c r="X134" s="6"/>
      <c r="Y134" s="6"/>
      <c r="Z134" s="18" t="s">
        <v>178</v>
      </c>
      <c r="AA134" s="7">
        <v>52557610.850000001</v>
      </c>
      <c r="AB134" s="7"/>
      <c r="AC134" s="7"/>
      <c r="AD134" s="7">
        <v>305030</v>
      </c>
      <c r="AE134" s="7">
        <v>4978676.8499999996</v>
      </c>
      <c r="AF134" s="7">
        <v>23766574.050000001</v>
      </c>
      <c r="AG134" s="7">
        <v>289600</v>
      </c>
      <c r="AH134" s="7">
        <v>19825084.579999998</v>
      </c>
      <c r="AI134" s="7">
        <v>600000</v>
      </c>
      <c r="AJ134" s="7">
        <v>-109586.06</v>
      </c>
      <c r="AK134" s="7">
        <v>69778.429999999993</v>
      </c>
      <c r="AL134" s="7">
        <v>289600</v>
      </c>
      <c r="AM134" s="7">
        <v>19825084.579999998</v>
      </c>
      <c r="AN134" s="7">
        <v>905030</v>
      </c>
      <c r="AO134" s="7">
        <v>4869090.79</v>
      </c>
      <c r="AP134" s="7">
        <v>51169256.149999999</v>
      </c>
      <c r="AQ134" s="7"/>
      <c r="AR134" s="7"/>
      <c r="AS134" s="7">
        <v>313596</v>
      </c>
      <c r="AT134" s="7">
        <v>1553724.15</v>
      </c>
      <c r="AU134" s="7">
        <v>12142806</v>
      </c>
      <c r="AV134" s="7">
        <v>299600</v>
      </c>
      <c r="AW134" s="7">
        <v>10815220</v>
      </c>
      <c r="AX134" s="7"/>
      <c r="AY134" s="7">
        <v>999186.01</v>
      </c>
      <c r="AZ134" s="7">
        <v>63312062.149999999</v>
      </c>
      <c r="BA134" s="7">
        <v>299600</v>
      </c>
      <c r="BB134" s="7">
        <v>10815220</v>
      </c>
      <c r="BC134" s="7">
        <v>313596</v>
      </c>
      <c r="BD134" s="7">
        <v>2552910.16</v>
      </c>
      <c r="BE134" s="7">
        <v>53786134.630000003</v>
      </c>
      <c r="BF134" s="7"/>
      <c r="BG134" s="7"/>
      <c r="BH134" s="7">
        <v>364162</v>
      </c>
      <c r="BI134" s="7">
        <v>1604141.63</v>
      </c>
      <c r="BJ134" s="7">
        <v>7154123.75</v>
      </c>
      <c r="BK134" s="7">
        <v>309600</v>
      </c>
      <c r="BL134" s="7">
        <v>6296180.4100000001</v>
      </c>
      <c r="BM134" s="7"/>
      <c r="BN134" s="7">
        <v>519651.04</v>
      </c>
      <c r="BO134" s="7">
        <v>60940258.380000003</v>
      </c>
      <c r="BP134" s="7">
        <v>309600</v>
      </c>
      <c r="BQ134" s="7">
        <v>6296180.4100000001</v>
      </c>
      <c r="BR134" s="7">
        <v>364162</v>
      </c>
      <c r="BS134" s="7">
        <v>2123792.67</v>
      </c>
      <c r="BT134" s="18" t="s">
        <v>178</v>
      </c>
    </row>
    <row r="135" spans="1:72" ht="15"/>
  </sheetData>
  <mergeCells count="60">
    <mergeCell ref="E8:S9"/>
    <mergeCell ref="T3:AK3"/>
    <mergeCell ref="A6:AZ6"/>
    <mergeCell ref="BL8:BL9"/>
    <mergeCell ref="T8:T9"/>
    <mergeCell ref="AV8:AV9"/>
    <mergeCell ref="BC8:BC9"/>
    <mergeCell ref="B8:B9"/>
    <mergeCell ref="C8:C9"/>
    <mergeCell ref="BG8:BG9"/>
    <mergeCell ref="AR8:AR9"/>
    <mergeCell ref="D8:D9"/>
    <mergeCell ref="U8:U9"/>
    <mergeCell ref="V8:V9"/>
    <mergeCell ref="W8:W9"/>
    <mergeCell ref="X8:X9"/>
    <mergeCell ref="Y8:Y9"/>
    <mergeCell ref="BB8:BB9"/>
    <mergeCell ref="BF8:BF9"/>
    <mergeCell ref="AQ8:AQ9"/>
    <mergeCell ref="AS8:AS9"/>
    <mergeCell ref="AT8:AT9"/>
    <mergeCell ref="BA8:BA9"/>
    <mergeCell ref="AZ8:AZ9"/>
    <mergeCell ref="AX8:AX9"/>
    <mergeCell ref="BE8:BE9"/>
    <mergeCell ref="AO8:AO9"/>
    <mergeCell ref="AM8:AM9"/>
    <mergeCell ref="BS8:BS9"/>
    <mergeCell ref="AU8:AU9"/>
    <mergeCell ref="AP8:AP9"/>
    <mergeCell ref="BM8:BM9"/>
    <mergeCell ref="BI8:BI9"/>
    <mergeCell ref="BR8:BR9"/>
    <mergeCell ref="BQ8:BQ9"/>
    <mergeCell ref="BH8:BH9"/>
    <mergeCell ref="BN8:BN9"/>
    <mergeCell ref="BJ8:BJ9"/>
    <mergeCell ref="BP8:BP9"/>
    <mergeCell ref="BK8:BK9"/>
    <mergeCell ref="BO8:BO9"/>
    <mergeCell ref="AY8:AY9"/>
    <mergeCell ref="AW8:AW9"/>
    <mergeCell ref="BD8:BD9"/>
    <mergeCell ref="BT8:BT9"/>
    <mergeCell ref="A8:A9"/>
    <mergeCell ref="Z8:Z9"/>
    <mergeCell ref="AK8:AK9"/>
    <mergeCell ref="AF8:AF9"/>
    <mergeCell ref="AA8:AA9"/>
    <mergeCell ref="AE8:AE9"/>
    <mergeCell ref="AD8:AD9"/>
    <mergeCell ref="AC8:AC9"/>
    <mergeCell ref="AB8:AB9"/>
    <mergeCell ref="AL8:AL9"/>
    <mergeCell ref="AG8:AG9"/>
    <mergeCell ref="AH8:AH9"/>
    <mergeCell ref="AI8:AI9"/>
    <mergeCell ref="AJ8:AJ9"/>
    <mergeCell ref="AN8:AN9"/>
  </mergeCells>
  <pageMargins left="1.17" right="0.39" top="0.78" bottom="0.78" header="0" footer="0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rep:2.54.0.856</dc:description>
  <cp:lastModifiedBy>2015</cp:lastModifiedBy>
  <dcterms:created xsi:type="dcterms:W3CDTF">2022-05-18T07:46:00Z</dcterms:created>
  <dcterms:modified xsi:type="dcterms:W3CDTF">2025-11-10T12:16:42Z</dcterms:modified>
</cp:coreProperties>
</file>