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2023-2024Прилож4  " sheetId="1" r:id="rId1"/>
  </sheets>
  <definedNames>
    <definedName name="_xlnm.Print_Titles" localSheetId="0">'Утв Доходы2023-2024Прилож4  '!$15:$15</definedName>
    <definedName name="_xlnm.Print_Area" localSheetId="0">'Утв Доходы2023-2024Прилож4  '!$A$1:$E$58</definedName>
  </definedNames>
  <calcPr fullCalcOnLoad="1"/>
</workbook>
</file>

<file path=xl/sharedStrings.xml><?xml version="1.0" encoding="utf-8"?>
<sst xmlns="http://schemas.openxmlformats.org/spreadsheetml/2006/main" count="96" uniqueCount="96">
  <si>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</si>
  <si>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</si>
  <si>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</si>
  <si>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</si>
  <si>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</si>
  <si>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</si>
  <si>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</si>
  <si>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</si>
  <si>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</si>
  <si>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</si>
  <si>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</si>
  <si>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</si>
  <si>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</si>
  <si>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</si>
  <si>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</si>
  <si>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</si>
  <si>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</si>
  <si>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</si>
  <si>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</si>
  <si>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</si>
  <si>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</si>
  <si>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</si>
  <si>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</si>
  <si>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</si>
  <si>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</si>
  <si>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</si>
  <si>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</si>
  <si>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</si>
  <si>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</si>
  <si>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</si>
  <si>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</si>
  <si>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</si>
  <si>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</si>
  <si>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</si>
  <si>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</si>
  <si>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</si>
  <si>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</si>
  <si>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</si>
  <si>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</si>
  <si>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</si>
  <si>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</si>
  <si>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</si>
  <si>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</si>
  <si>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</si>
  <si>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</si>
  <si>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</si>
  <si>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</si>
  <si>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</si>
  <si>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</si>
  <si>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</si>
  <si>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</si>
  <si>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</si>
  <si>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</si>
  <si>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</si>
  <si>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</si>
  <si>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</si>
  <si>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</si>
  <si>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</si>
  <si>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</si>
  <si>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</si>
  <si>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</si>
  <si>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</si>
  <si>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</si>
  <si>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</si>
  <si>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</si>
  <si>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</si>
  <si>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</si>
  <si>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</si>
  <si>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</si>
  <si>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</si>
  <si>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</si>
  <si>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</si>
  <si>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</si>
  <si>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</si>
  <si>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</si>
  <si>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</si>
  <si>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</si>
  <si>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2023 и 2024 годов</t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</si>
  <si>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</si>
  <si>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</si>
  <si>
    <t>от 16 декабря 2021 года № 142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</si>
  <si>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</si>
  <si>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</si>
  <si>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</si>
  <si>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</si>
  <si>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</si>
  <si>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</si>
  <si>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</si>
  <si>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</si>
  <si>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</si>
  <si>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</si>
  <si>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</si>
  <si>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</si>
  <si>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(в редакции решения от 24.11.2022г. №)</t>
  </si>
  <si>
    <t>2 02 25555 10 0000 150</t>
  </si>
  <si>
    <t>Субсидии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</si>
</sst>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9" fillId="0" borderId="0" xfId="59" applyFont="1" applyAlignment="1">
      <alignment/>
      <protection/>
    </xf>
    <xf numFmtId="0" fontId="46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>
      <alignment vertical="top" wrapText="1"/>
    </xf>
    <xf numFmtId="0" fontId="6" fillId="0" borderId="0" xfId="59" applyFont="1" applyAlignment="1">
      <alignment horizontal="right"/>
      <protection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4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8"/>
  <sheetViews>
    <sheetView tabSelected="1" view="pageBreakPreview" zoomScaleSheetLayoutView="100" workbookViewId="0" topLeftCell="B42">
      <selection activeCell="D50" sqref="D50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40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37</v>
      </c>
      <c r="F4" s="6"/>
      <c r="G4" s="6"/>
    </row>
    <row r="5" spans="3:10" ht="15.75">
      <c r="C5" s="8"/>
      <c r="D5" s="38"/>
      <c r="E5" s="5" t="s">
        <v>21</v>
      </c>
      <c r="F5" s="6"/>
      <c r="G5" s="6"/>
      <c r="H5" s="6"/>
      <c r="I5" s="6"/>
      <c r="J5" s="6"/>
    </row>
    <row r="6" spans="3:7" ht="15.75">
      <c r="C6" s="8"/>
      <c r="D6" s="8"/>
      <c r="E6" s="5" t="s">
        <v>74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80</v>
      </c>
      <c r="F9" s="7"/>
      <c r="G9" s="7"/>
      <c r="H9" s="4"/>
      <c r="I9" s="4"/>
    </row>
    <row r="10" ht="21" customHeight="1">
      <c r="E10" s="41" t="s">
        <v>93</v>
      </c>
    </row>
    <row r="11" ht="4.5" customHeight="1">
      <c r="E11" s="10"/>
    </row>
    <row r="12" spans="2:5" ht="18" customHeight="1">
      <c r="B12" s="42" t="s">
        <v>38</v>
      </c>
      <c r="C12" s="42"/>
      <c r="D12" s="42"/>
      <c r="E12" s="42"/>
    </row>
    <row r="13" spans="2:5" ht="44.25" customHeight="1">
      <c r="B13" s="43" t="s">
        <v>77</v>
      </c>
      <c r="C13" s="44"/>
      <c r="D13" s="44"/>
      <c r="E13" s="44"/>
    </row>
    <row r="15" spans="2:5" ht="33" customHeight="1">
      <c r="B15" s="11" t="s">
        <v>1</v>
      </c>
      <c r="C15" s="12" t="s">
        <v>2</v>
      </c>
      <c r="D15" s="21" t="s">
        <v>43</v>
      </c>
      <c r="E15" s="21" t="s">
        <v>44</v>
      </c>
    </row>
    <row r="16" spans="2:5" ht="23.25" customHeight="1">
      <c r="B16" s="13" t="s">
        <v>22</v>
      </c>
      <c r="C16" s="14" t="s">
        <v>12</v>
      </c>
      <c r="D16" s="27">
        <f>D17+D32</f>
        <v>23698500</v>
      </c>
      <c r="E16" s="27">
        <f>E17+E32</f>
        <v>23988350</v>
      </c>
    </row>
    <row r="17" spans="2:5" ht="21" customHeight="1">
      <c r="B17" s="15"/>
      <c r="C17" s="14" t="s">
        <v>3</v>
      </c>
      <c r="D17" s="27">
        <f>D18+D24+D20+D22+D30</f>
        <v>20928500</v>
      </c>
      <c r="E17" s="27">
        <f>E18+E24+E20+E22+E30</f>
        <v>21198350</v>
      </c>
    </row>
    <row r="18" spans="2:5" ht="18.75" customHeight="1">
      <c r="B18" s="16" t="s">
        <v>23</v>
      </c>
      <c r="C18" s="17" t="s">
        <v>4</v>
      </c>
      <c r="D18" s="25">
        <f>D19</f>
        <v>4700000</v>
      </c>
      <c r="E18" s="25">
        <f>E19</f>
        <v>4800000</v>
      </c>
    </row>
    <row r="19" spans="2:5" ht="22.5" customHeight="1">
      <c r="B19" s="16" t="s">
        <v>24</v>
      </c>
      <c r="C19" s="17" t="s">
        <v>19</v>
      </c>
      <c r="D19" s="25">
        <v>4700000</v>
      </c>
      <c r="E19" s="25">
        <v>4800000</v>
      </c>
    </row>
    <row r="20" spans="2:5" ht="33.75" customHeight="1">
      <c r="B20" s="16" t="s">
        <v>25</v>
      </c>
      <c r="C20" s="17" t="s">
        <v>17</v>
      </c>
      <c r="D20" s="25">
        <f>D21</f>
        <v>3437000</v>
      </c>
      <c r="E20" s="25">
        <f>E21</f>
        <v>3583350</v>
      </c>
    </row>
    <row r="21" spans="2:5" ht="34.5" customHeight="1">
      <c r="B21" s="16" t="s">
        <v>26</v>
      </c>
      <c r="C21" s="17" t="s">
        <v>18</v>
      </c>
      <c r="D21" s="25">
        <v>3437000</v>
      </c>
      <c r="E21" s="25">
        <v>3583350</v>
      </c>
    </row>
    <row r="22" spans="2:5" ht="18" customHeight="1">
      <c r="B22" s="16" t="s">
        <v>27</v>
      </c>
      <c r="C22" s="17" t="s">
        <v>5</v>
      </c>
      <c r="D22" s="25">
        <f>D23</f>
        <v>167500</v>
      </c>
      <c r="E22" s="25">
        <f>E23</f>
        <v>171000</v>
      </c>
    </row>
    <row r="23" spans="2:5" ht="17.25" customHeight="1">
      <c r="B23" s="16" t="s">
        <v>33</v>
      </c>
      <c r="C23" s="17" t="s">
        <v>6</v>
      </c>
      <c r="D23" s="25">
        <v>167500</v>
      </c>
      <c r="E23" s="25">
        <v>171000</v>
      </c>
    </row>
    <row r="24" spans="2:5" ht="17.25" customHeight="1">
      <c r="B24" s="16" t="s">
        <v>61</v>
      </c>
      <c r="C24" s="17" t="s">
        <v>60</v>
      </c>
      <c r="D24" s="25">
        <f>D25+D27</f>
        <v>12599000</v>
      </c>
      <c r="E24" s="25">
        <f>E25+E27</f>
        <v>12619000</v>
      </c>
    </row>
    <row r="25" spans="2:5" ht="17.25" customHeight="1">
      <c r="B25" s="16" t="s">
        <v>69</v>
      </c>
      <c r="C25" s="17" t="s">
        <v>70</v>
      </c>
      <c r="D25" s="25">
        <f>D26</f>
        <v>519000</v>
      </c>
      <c r="E25" s="25">
        <f>E26</f>
        <v>539000</v>
      </c>
    </row>
    <row r="26" spans="2:5" ht="49.5" customHeight="1">
      <c r="B26" s="16" t="s">
        <v>62</v>
      </c>
      <c r="C26" s="17" t="s">
        <v>73</v>
      </c>
      <c r="D26" s="25">
        <v>519000</v>
      </c>
      <c r="E26" s="25">
        <v>539000</v>
      </c>
    </row>
    <row r="27" spans="2:5" ht="17.25" customHeight="1">
      <c r="B27" s="16" t="s">
        <v>63</v>
      </c>
      <c r="C27" s="17" t="s">
        <v>64</v>
      </c>
      <c r="D27" s="25">
        <f>D28+D29</f>
        <v>12080000</v>
      </c>
      <c r="E27" s="25">
        <f>E28+E29</f>
        <v>12080000</v>
      </c>
    </row>
    <row r="28" spans="2:5" ht="33.75" customHeight="1">
      <c r="B28" s="16" t="s">
        <v>66</v>
      </c>
      <c r="C28" s="17" t="s">
        <v>65</v>
      </c>
      <c r="D28" s="25">
        <v>7100000</v>
      </c>
      <c r="E28" s="25">
        <v>7100000</v>
      </c>
    </row>
    <row r="29" spans="2:5" ht="33" customHeight="1">
      <c r="B29" s="16" t="s">
        <v>67</v>
      </c>
      <c r="C29" s="17" t="s">
        <v>68</v>
      </c>
      <c r="D29" s="25">
        <v>4980000</v>
      </c>
      <c r="E29" s="25">
        <v>4980000</v>
      </c>
    </row>
    <row r="30" spans="2:5" ht="19.5" customHeight="1">
      <c r="B30" s="16" t="s">
        <v>28</v>
      </c>
      <c r="C30" s="17" t="s">
        <v>13</v>
      </c>
      <c r="D30" s="26">
        <f>D31</f>
        <v>25000</v>
      </c>
      <c r="E30" s="26">
        <f>E31</f>
        <v>25000</v>
      </c>
    </row>
    <row r="31" spans="2:5" ht="81.75" customHeight="1">
      <c r="B31" s="22" t="s">
        <v>45</v>
      </c>
      <c r="C31" s="23" t="s">
        <v>46</v>
      </c>
      <c r="D31" s="26">
        <v>25000</v>
      </c>
      <c r="E31" s="26">
        <v>25000</v>
      </c>
    </row>
    <row r="32" spans="2:5" ht="19.5" customHeight="1">
      <c r="B32" s="15"/>
      <c r="C32" s="19" t="s">
        <v>7</v>
      </c>
      <c r="D32" s="30">
        <f>D33+D38</f>
        <v>2770000</v>
      </c>
      <c r="E32" s="30">
        <f>E33+E38</f>
        <v>2790000</v>
      </c>
    </row>
    <row r="33" spans="2:5" ht="48.75" customHeight="1">
      <c r="B33" s="16" t="s">
        <v>34</v>
      </c>
      <c r="C33" s="17" t="s">
        <v>8</v>
      </c>
      <c r="D33" s="28">
        <f>D34+D36</f>
        <v>2390000</v>
      </c>
      <c r="E33" s="28">
        <f>E34+E36</f>
        <v>2390000</v>
      </c>
    </row>
    <row r="34" spans="2:5" ht="95.25" customHeight="1">
      <c r="B34" s="16" t="s">
        <v>29</v>
      </c>
      <c r="C34" s="17" t="s">
        <v>14</v>
      </c>
      <c r="D34" s="28">
        <f>D35</f>
        <v>1100000</v>
      </c>
      <c r="E34" s="28">
        <f>E35</f>
        <v>1100000</v>
      </c>
    </row>
    <row r="35" spans="2:5" ht="81" customHeight="1">
      <c r="B35" s="16" t="s">
        <v>47</v>
      </c>
      <c r="C35" s="18" t="s">
        <v>48</v>
      </c>
      <c r="D35" s="28">
        <v>1100000</v>
      </c>
      <c r="E35" s="28">
        <v>1100000</v>
      </c>
    </row>
    <row r="36" spans="2:5" ht="80.25" customHeight="1">
      <c r="B36" s="16" t="s">
        <v>30</v>
      </c>
      <c r="C36" s="18" t="s">
        <v>15</v>
      </c>
      <c r="D36" s="26">
        <f>D37</f>
        <v>1290000</v>
      </c>
      <c r="E36" s="26">
        <f>E37</f>
        <v>1290000</v>
      </c>
    </row>
    <row r="37" spans="2:5" ht="32.25" customHeight="1">
      <c r="B37" s="16" t="s">
        <v>49</v>
      </c>
      <c r="C37" s="18" t="s">
        <v>50</v>
      </c>
      <c r="D37" s="26">
        <v>1290000</v>
      </c>
      <c r="E37" s="26">
        <v>1290000</v>
      </c>
    </row>
    <row r="38" spans="2:5" ht="33.75" customHeight="1">
      <c r="B38" s="16" t="s">
        <v>35</v>
      </c>
      <c r="C38" s="17" t="s">
        <v>9</v>
      </c>
      <c r="D38" s="26">
        <f>D39+D42</f>
        <v>380000</v>
      </c>
      <c r="E38" s="26">
        <f>E39+E42</f>
        <v>400000</v>
      </c>
    </row>
    <row r="39" spans="2:5" ht="25.5" customHeight="1">
      <c r="B39" s="16" t="s">
        <v>31</v>
      </c>
      <c r="C39" s="17" t="s">
        <v>16</v>
      </c>
      <c r="D39" s="26">
        <f>D40+D41</f>
        <v>375000</v>
      </c>
      <c r="E39" s="26">
        <f>E40+E41</f>
        <v>395000</v>
      </c>
    </row>
    <row r="40" spans="2:5" ht="36" customHeight="1">
      <c r="B40" s="16" t="s">
        <v>75</v>
      </c>
      <c r="C40" s="17" t="s">
        <v>78</v>
      </c>
      <c r="D40" s="25">
        <v>265000</v>
      </c>
      <c r="E40" s="25">
        <v>275000</v>
      </c>
    </row>
    <row r="41" spans="2:5" ht="54.75" customHeight="1">
      <c r="B41" s="16" t="s">
        <v>76</v>
      </c>
      <c r="C41" s="17" t="s">
        <v>79</v>
      </c>
      <c r="D41" s="25">
        <v>110000</v>
      </c>
      <c r="E41" s="25">
        <v>120000</v>
      </c>
    </row>
    <row r="42" spans="2:5" ht="21" customHeight="1">
      <c r="B42" s="37" t="s">
        <v>59</v>
      </c>
      <c r="C42" s="39" t="s">
        <v>58</v>
      </c>
      <c r="D42" s="36">
        <f>D43</f>
        <v>5000</v>
      </c>
      <c r="E42" s="36">
        <f>E43</f>
        <v>5000</v>
      </c>
    </row>
    <row r="43" spans="2:5" ht="22.5" customHeight="1">
      <c r="B43" s="37" t="s">
        <v>71</v>
      </c>
      <c r="C43" s="39" t="s">
        <v>72</v>
      </c>
      <c r="D43" s="36">
        <f>D44</f>
        <v>5000</v>
      </c>
      <c r="E43" s="36">
        <f>E44</f>
        <v>5000</v>
      </c>
    </row>
    <row r="44" spans="2:5" ht="32.25" customHeight="1">
      <c r="B44" s="34" t="s">
        <v>56</v>
      </c>
      <c r="C44" s="35" t="s">
        <v>57</v>
      </c>
      <c r="D44" s="36">
        <v>5000</v>
      </c>
      <c r="E44" s="26">
        <v>5000</v>
      </c>
    </row>
    <row r="45" spans="2:5" ht="21" customHeight="1">
      <c r="B45" s="13" t="s">
        <v>36</v>
      </c>
      <c r="C45" s="19" t="s">
        <v>10</v>
      </c>
      <c r="D45" s="27">
        <f>D46</f>
        <v>44365216</v>
      </c>
      <c r="E45" s="27">
        <f>E46</f>
        <v>33731942.41</v>
      </c>
    </row>
    <row r="46" spans="2:9" ht="35.25" customHeight="1">
      <c r="B46" s="16" t="s">
        <v>32</v>
      </c>
      <c r="C46" s="17" t="s">
        <v>39</v>
      </c>
      <c r="D46" s="26">
        <f>D47+D56+D49+D53</f>
        <v>44365216</v>
      </c>
      <c r="E46" s="26">
        <f>E47+E56+E49+E53</f>
        <v>33731942.41</v>
      </c>
      <c r="H46" s="2"/>
      <c r="I46" s="3"/>
    </row>
    <row r="47" spans="2:5" ht="22.5" customHeight="1">
      <c r="B47" s="16" t="s">
        <v>41</v>
      </c>
      <c r="C47" s="17" t="s">
        <v>20</v>
      </c>
      <c r="D47" s="28">
        <f>D48</f>
        <v>25656800</v>
      </c>
      <c r="E47" s="28">
        <f>E48</f>
        <v>26761700</v>
      </c>
    </row>
    <row r="48" spans="2:5" ht="48" customHeight="1">
      <c r="B48" s="24" t="s">
        <v>51</v>
      </c>
      <c r="C48" s="17" t="s">
        <v>52</v>
      </c>
      <c r="D48" s="31">
        <v>25656800</v>
      </c>
      <c r="E48" s="31">
        <v>26761700</v>
      </c>
    </row>
    <row r="49" spans="2:5" ht="33" customHeight="1">
      <c r="B49" s="16" t="s">
        <v>81</v>
      </c>
      <c r="C49" s="17" t="s">
        <v>82</v>
      </c>
      <c r="D49" s="26">
        <f>D52+D51</f>
        <v>18091700</v>
      </c>
      <c r="E49" s="26">
        <f>E50+E52</f>
        <v>6292660.41</v>
      </c>
    </row>
    <row r="50" spans="2:5" ht="33" customHeight="1">
      <c r="B50" s="16" t="s">
        <v>91</v>
      </c>
      <c r="C50" s="17" t="s">
        <v>92</v>
      </c>
      <c r="D50" s="26">
        <v>0</v>
      </c>
      <c r="E50" s="26">
        <v>3617660.41</v>
      </c>
    </row>
    <row r="51" spans="2:5" ht="33" customHeight="1">
      <c r="B51" s="16" t="s">
        <v>94</v>
      </c>
      <c r="C51" s="17" t="s">
        <v>95</v>
      </c>
      <c r="D51" s="25">
        <v>7280000</v>
      </c>
      <c r="E51" s="25">
        <v>0</v>
      </c>
    </row>
    <row r="52" spans="2:5" ht="18" customHeight="1">
      <c r="B52" s="22" t="s">
        <v>83</v>
      </c>
      <c r="C52" s="40" t="s">
        <v>84</v>
      </c>
      <c r="D52" s="25">
        <v>10811700</v>
      </c>
      <c r="E52" s="25">
        <v>2675000</v>
      </c>
    </row>
    <row r="53" spans="2:5" ht="33" customHeight="1">
      <c r="B53" s="16" t="s">
        <v>85</v>
      </c>
      <c r="C53" s="17" t="s">
        <v>86</v>
      </c>
      <c r="D53" s="25">
        <f>D54+D55</f>
        <v>303120</v>
      </c>
      <c r="E53" s="25">
        <f>E54+E55</f>
        <v>313420</v>
      </c>
    </row>
    <row r="54" spans="2:5" ht="34.5" customHeight="1">
      <c r="B54" s="24" t="s">
        <v>87</v>
      </c>
      <c r="C54" s="17" t="s">
        <v>88</v>
      </c>
      <c r="D54" s="25">
        <v>3520</v>
      </c>
      <c r="E54" s="25">
        <v>3520</v>
      </c>
    </row>
    <row r="55" spans="2:5" ht="49.5" customHeight="1">
      <c r="B55" s="24" t="s">
        <v>89</v>
      </c>
      <c r="C55" s="17" t="s">
        <v>90</v>
      </c>
      <c r="D55" s="25">
        <v>299600</v>
      </c>
      <c r="E55" s="25">
        <v>309900</v>
      </c>
    </row>
    <row r="56" spans="2:5" ht="15.75">
      <c r="B56" s="16" t="s">
        <v>42</v>
      </c>
      <c r="C56" s="20" t="s">
        <v>0</v>
      </c>
      <c r="D56" s="29">
        <f>D57</f>
        <v>313596</v>
      </c>
      <c r="E56" s="29">
        <f>E57</f>
        <v>364162</v>
      </c>
    </row>
    <row r="57" spans="2:5" ht="82.5" customHeight="1">
      <c r="B57" s="24" t="s">
        <v>53</v>
      </c>
      <c r="C57" s="17" t="s">
        <v>54</v>
      </c>
      <c r="D57" s="26">
        <v>313596</v>
      </c>
      <c r="E57" s="26">
        <v>364162</v>
      </c>
    </row>
    <row r="58" spans="2:5" ht="33" customHeight="1">
      <c r="B58" s="45" t="s">
        <v>11</v>
      </c>
      <c r="C58" s="46"/>
      <c r="D58" s="27">
        <f>D16+D45</f>
        <v>68063716</v>
      </c>
      <c r="E58" s="27">
        <f>E16+E45</f>
        <v>57720292.41</v>
      </c>
    </row>
    <row r="59" ht="31.5" customHeight="1"/>
    <row r="60" ht="36" customHeight="1"/>
    <row r="61" ht="25.5" customHeight="1"/>
    <row r="62" ht="82.5" customHeight="1"/>
    <row r="63" ht="33.75" customHeight="1"/>
    <row r="64" ht="25.5" customHeight="1"/>
  </sheetData>
  <sheetProtection/>
  <mergeCells count="3">
    <mergeCell ref="B12:E12"/>
    <mergeCell ref="B13:E13"/>
    <mergeCell ref="B58:C58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2022-11-18T12:03:49Z</dcterms:modified>
  <cp:category/>
  <cp:version/>
  <cp:contentType/>
  <cp:contentStatus/>
</cp:coreProperties>
</file>