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4920" windowWidth="12120" windowHeight="7500" activeTab="0"/>
  </bookViews>
  <sheets>
    <sheet name="Утв 2024-2025 Приложение 6  " sheetId="1" r:id="rId1"/>
  </sheets>
  <definedNames>
    <definedName name="_xlnm.Print_Titles" localSheetId="0">'Утв 2024-2025 Приложение 6  '!$12:$12</definedName>
    <definedName name="_xlnm.Print_Area" localSheetId="0">'Утв 2024-2025 Приложение 6  '!$A$1:$E$37</definedName>
  </definedNames>
  <calcPr fullCalcOnLoad="1"/>
</workbook>
</file>

<file path=xl/comments1.xml><?xml version="1.0" encoding="utf-8"?>
<comments xmlns="http://schemas.openxmlformats.org/spreadsheetml/2006/main">
  <authors>
    <author>И.В.Виноградова</author>
  </authors>
  <commentList>
    <comment ref="A12" authorId="0">
      <text>
        <r>
          <rPr>
            <b/>
            <sz val="8"/>
            <rFont val="Tahoma"/>
            <family val="2"/>
          </rPr>
          <t>И.В.Виноградова: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<sst xmlns="http://schemas.openxmlformats.org/spreadsheetml/2006/main" count="68" uniqueCount="68">
  <si>
    <t xml:space="preserve">Наименование </t>
  </si>
  <si>
    <t>№ п/п</t>
  </si>
  <si>
    <t>Иные межбюджетные трансферты</t>
  </si>
  <si>
    <t xml:space="preserve"> решением  совета депутатов        </t>
  </si>
  <si>
    <t>Приложение   6</t>
  </si>
  <si>
    <t>1.1.</t>
  </si>
  <si>
    <t>Код бюджетной классификации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</si>
  <si>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</si>
  <si>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</si>
  <si>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</si>
  <si>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</si>
  <si>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1.</t>
  </si>
  <si>
    <t>Дотации бюджетам бюджетной системы Российской Федерации</t>
  </si>
  <si>
    <t xml:space="preserve">          УТВЕРЖДЕН</t>
  </si>
  <si>
    <t>2 02 10000 00 0000 150</t>
  </si>
  <si>
    <t>2 02 40000 00 0000 150</t>
  </si>
  <si>
    <t>4.</t>
  </si>
  <si>
    <t>4.1.</t>
  </si>
  <si>
    <t>4.2.</t>
  </si>
  <si>
    <t>Сумма на 2024 год 
(рублей)</t>
  </si>
  <si>
    <t xml:space="preserve">2 02 16001 10 0000 150
</t>
  </si>
  <si>
    <t>Дотации бюджетам сельских поселений на выравнивание бюджетной обеспеченности из бюджетов муниципальных районов</t>
  </si>
  <si>
    <t>Дотации бюджетам сельских поселений на выравнивание бюджетной обеспе-ченности из бюджетов муниципальных районов (субвенции ОБ)</t>
  </si>
  <si>
    <t>Дотации бюджетам сельских поселений на выравнивание бюджетной обеспе-ченности из бюджетов муниципальных районов (дотации РБ)</t>
  </si>
  <si>
    <t>1.2.</t>
  </si>
  <si>
    <t xml:space="preserve">2 02 40014 10 0000 150
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</si>
  <si>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</si>
  <si>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Иные межбюджетные трансферты бюджетам сельских поселений из бюджета Волосовского муниципального района на организацию дорожной деятельности в отношении дорог местного значения вне границ населенных пунктов в границах Волосовского муниципального района (собственность муниципального района) на территории муниципального образования поселения в части содержания автомобильных дорог в летний период</t>
  </si>
  <si>
    <t>Иные межбюджетные трансферты бюджетам сельских поселений из бюджета Волосовского муниципального района на организацию дорожной деятельности в отношении дорог местного значения вне границ населенных пунктов в границах Волосовского муниципального района (собственность муниципального района) на территории муниципального образования поселения в части содержания автомобильных дорог в зимний период</t>
  </si>
  <si>
    <t xml:space="preserve">                                                                                                муниципального образования Калитинское сельское  поселение  </t>
  </si>
  <si>
    <t>2.</t>
  </si>
  <si>
    <t xml:space="preserve"> 2 02 20000 00 0000 150</t>
  </si>
  <si>
    <t>Субсидии бюджетам бюджетной системы Российской Федерации (межбюджетные субсидии)</t>
  </si>
  <si>
    <t>2.1.</t>
  </si>
  <si>
    <t>2 02 29999 10 0000 150</t>
  </si>
  <si>
    <t>Прочие субсидии бюджетам сельских поселений</t>
  </si>
  <si>
    <t>Субсидии бюджетам сельских поселений на реализацию комплекса мероприятий по борьбе с борщевиком Сосновского на территориях муниципальных образований Ленинградской области</t>
  </si>
  <si>
    <t>2.2.</t>
  </si>
  <si>
    <t>2.3.</t>
  </si>
  <si>
    <t>2.4.</t>
  </si>
  <si>
    <t>Субсидии бюджетам сельских поселений на капитальный ремонт спортивных сооружений и стадионов (конкурсные)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</si>
  <si>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- Субсидии на 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</si>
  <si>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2 02 20216 10 0000 150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</si>
  <si>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</si>
  <si>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3.</t>
  </si>
  <si>
    <t>2 02 30000 00 0000 150</t>
  </si>
  <si>
    <t>Субвенции бюджетам бюджетной системы Российской Федерации</t>
  </si>
  <si>
    <t xml:space="preserve">2 02 30024 10 0000 150
</t>
  </si>
  <si>
    <t>Субвенции бюджетам сельских поселений на выполнение передаваемых полномочий субъектов Российской Федерации</t>
  </si>
  <si>
    <t>3.1.</t>
  </si>
  <si>
    <t>3.2.</t>
  </si>
  <si>
    <t xml:space="preserve">2 02 35118 10 0000 150
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</si>
  <si>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</si>
  <si>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2.5.</t>
  </si>
  <si>
    <t>Субсидии бюджетам сельских поселений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</si>
  <si>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Субсидии бюджетам сельских поселений на мероприятия по ликвидации несанкционированных свалок в рамках государственной программы Ленинградской области «Охрана окружающей среды Ленинградской области»</t>
  </si>
  <si>
    <t>от 15 декабря 2022 года № 192</t>
  </si>
  <si>
    <t>Объем межбюджетных трансфертов бюджета муниципального образования Калитинское сельское  поселение Волосовского муниципального района Ленинградской области, получаемых из других бюджетов бюджетной системы Российской Федерации, в  плановом периоде 2024 и 2025 годов</t>
  </si>
  <si>
    <t>Сумма на 2025 год 
(рублей)</t>
  </si>
  <si>
    <t xml:space="preserve">                                                                                       Волосовского муниципального  района  Ленинградской  области</t>
  </si>
  <si>
    <t>Субвенции бюджетам сельских поселений на осуществление отдельных государственных полномочий Ленинградской области в сфере административных правоотношений</t>
  </si>
  <si>
    <t>2 02 25555 10 0000 150</t>
  </si>
  <si>
    <t>Субсидии на реализацию программ формирования современной городской среды</t>
  </si>
  <si>
    <t>Субсидии бюджетам сельских поселений на реализацию программ формирования современной городской среды - средства Федерального бюджета</t>
  </si>
  <si>
    <t>Субсидии бюджетам сельских поселений на реализацию программ формирования современной городской среды - средства Областного бюджета c Федеральным КЦ</t>
  </si>
  <si>
    <t>2.6.</t>
  </si>
  <si>
    <t>2.7.</t>
  </si>
  <si>
    <t>(в редакции решения от 30.11.2023 г. №233)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</si>
</sst>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?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1"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top"/>
    </xf>
    <xf numFmtId="175" fontId="1" fillId="0" borderId="0" xfId="0" applyNumberFormat="1" applyFont="1" applyAlignment="1">
      <alignment/>
    </xf>
    <xf numFmtId="0" fontId="1" fillId="33" borderId="0" xfId="0" applyFont="1" applyFill="1" applyAlignment="1">
      <alignment horizontal="left" wrapText="1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/>
    </xf>
    <xf numFmtId="17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1" fillId="33" borderId="0" xfId="0" applyFont="1" applyFill="1" applyAlignment="1">
      <alignment horizontal="left" vertical="top"/>
    </xf>
    <xf numFmtId="0" fontId="1" fillId="33" borderId="0" xfId="0" applyFont="1" applyFill="1" applyAlignment="1">
      <alignment horizontal="center" vertical="top"/>
    </xf>
    <xf numFmtId="49" fontId="1" fillId="33" borderId="10" xfId="0" applyNumberFormat="1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right"/>
    </xf>
    <xf numFmtId="0" fontId="6" fillId="33" borderId="11" xfId="0" applyFont="1" applyFill="1" applyBorder="1" applyAlignment="1">
      <alignment vertical="top" wrapText="1"/>
    </xf>
    <xf numFmtId="0" fontId="6" fillId="33" borderId="11" xfId="0" applyFont="1" applyFill="1" applyBorder="1" applyAlignment="1">
      <alignment horizontal="center" vertical="top" wrapText="1"/>
    </xf>
    <xf numFmtId="49" fontId="6" fillId="33" borderId="11" xfId="0" applyNumberFormat="1" applyFont="1" applyFill="1" applyBorder="1" applyAlignment="1">
      <alignment horizontal="center" vertical="top" wrapText="1"/>
    </xf>
    <xf numFmtId="0" fontId="6" fillId="33" borderId="11" xfId="0" applyFont="1" applyFill="1" applyBorder="1" applyAlignment="1">
      <alignment vertical="top"/>
    </xf>
    <xf numFmtId="0" fontId="7" fillId="33" borderId="11" xfId="0" applyFont="1" applyFill="1" applyBorder="1" applyAlignment="1">
      <alignment horizontal="left" vertical="top"/>
    </xf>
    <xf numFmtId="0" fontId="7" fillId="33" borderId="11" xfId="0" applyFont="1" applyFill="1" applyBorder="1" applyAlignment="1">
      <alignment vertical="top"/>
    </xf>
    <xf numFmtId="0" fontId="5" fillId="33" borderId="11" xfId="0" applyFont="1" applyFill="1" applyBorder="1" applyAlignment="1">
      <alignment horizontal="left" vertical="top"/>
    </xf>
    <xf numFmtId="0" fontId="5" fillId="33" borderId="11" xfId="0" applyFont="1" applyFill="1" applyBorder="1" applyAlignment="1">
      <alignment vertical="top" wrapText="1"/>
    </xf>
    <xf numFmtId="0" fontId="6" fillId="33" borderId="11" xfId="0" applyFont="1" applyFill="1" applyBorder="1" applyAlignment="1">
      <alignment horizontal="right" vertical="top"/>
    </xf>
    <xf numFmtId="0" fontId="7" fillId="33" borderId="11" xfId="0" applyFont="1" applyFill="1" applyBorder="1" applyAlignment="1">
      <alignment vertical="top" wrapText="1"/>
    </xf>
    <xf numFmtId="0" fontId="1" fillId="33" borderId="11" xfId="0" applyFont="1" applyFill="1" applyBorder="1" applyAlignment="1">
      <alignment horizontal="right" vertical="top"/>
    </xf>
    <xf numFmtId="0" fontId="1" fillId="33" borderId="11" xfId="0" applyFont="1" applyFill="1" applyBorder="1" applyAlignment="1">
      <alignment vertical="top" wrapText="1"/>
    </xf>
    <xf numFmtId="49" fontId="8" fillId="33" borderId="11" xfId="0" applyNumberFormat="1" applyFont="1" applyFill="1" applyBorder="1" applyAlignment="1">
      <alignment horizontal="left" vertical="top" wrapText="1"/>
    </xf>
    <xf numFmtId="0" fontId="49" fillId="33" borderId="11" xfId="0" applyFont="1" applyFill="1" applyBorder="1" applyAlignment="1">
      <alignment horizontal="right" vertical="top"/>
    </xf>
    <xf numFmtId="49" fontId="8" fillId="0" borderId="11" xfId="0" applyNumberFormat="1" applyFont="1" applyBorder="1" applyAlignment="1" applyProtection="1">
      <alignment horizontal="left" vertical="top" wrapText="1"/>
      <protection/>
    </xf>
    <xf numFmtId="49" fontId="6" fillId="33" borderId="11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left" vertical="top" wrapText="1"/>
    </xf>
    <xf numFmtId="0" fontId="1" fillId="33" borderId="11" xfId="0" applyFont="1" applyFill="1" applyBorder="1" applyAlignment="1">
      <alignment horizontal="left" vertical="top" wrapText="1"/>
    </xf>
    <xf numFmtId="0" fontId="6" fillId="33" borderId="11" xfId="0" applyFont="1" applyFill="1" applyBorder="1" applyAlignment="1">
      <alignment horizontal="left" vertical="top"/>
    </xf>
    <xf numFmtId="4" fontId="8" fillId="33" borderId="11" xfId="0" applyNumberFormat="1" applyFont="1" applyFill="1" applyBorder="1" applyAlignment="1" applyProtection="1">
      <alignment horizontal="center" vertical="top" wrapText="1"/>
      <protection/>
    </xf>
    <xf numFmtId="4" fontId="6" fillId="33" borderId="11" xfId="0" applyNumberFormat="1" applyFont="1" applyFill="1" applyBorder="1" applyAlignment="1">
      <alignment horizontal="center" vertical="top" wrapText="1"/>
    </xf>
    <xf numFmtId="4" fontId="1" fillId="33" borderId="10" xfId="0" applyNumberFormat="1" applyFont="1" applyFill="1" applyBorder="1" applyAlignment="1">
      <alignment horizontal="center" vertical="top" wrapText="1"/>
    </xf>
    <xf numFmtId="4" fontId="1" fillId="33" borderId="11" xfId="0" applyNumberFormat="1" applyFont="1" applyFill="1" applyBorder="1" applyAlignment="1">
      <alignment horizontal="center" vertical="top" wrapText="1"/>
    </xf>
    <xf numFmtId="4" fontId="6" fillId="33" borderId="12" xfId="0" applyNumberFormat="1" applyFont="1" applyFill="1" applyBorder="1" applyAlignment="1">
      <alignment horizontal="center" vertical="top" wrapText="1"/>
    </xf>
    <xf numFmtId="4" fontId="6" fillId="33" borderId="11" xfId="0" applyNumberFormat="1" applyFont="1" applyFill="1" applyBorder="1" applyAlignment="1">
      <alignment horizontal="center" vertical="top"/>
    </xf>
    <xf numFmtId="4" fontId="1" fillId="33" borderId="11" xfId="0" applyNumberFormat="1" applyFont="1" applyFill="1" applyBorder="1" applyAlignment="1">
      <alignment horizontal="center" vertical="top"/>
    </xf>
    <xf numFmtId="0" fontId="1" fillId="33" borderId="12" xfId="0" applyFont="1" applyFill="1" applyBorder="1" applyAlignment="1">
      <alignment horizontal="center" vertical="top"/>
    </xf>
    <xf numFmtId="49" fontId="8" fillId="33" borderId="10" xfId="0" applyNumberFormat="1" applyFont="1" applyFill="1" applyBorder="1" applyAlignment="1">
      <alignment horizontal="left" vertical="top" wrapText="1"/>
    </xf>
    <xf numFmtId="4" fontId="1" fillId="33" borderId="13" xfId="0" applyNumberFormat="1" applyFont="1" applyFill="1" applyBorder="1" applyAlignment="1">
      <alignment horizontal="center" vertical="top" wrapText="1"/>
    </xf>
    <xf numFmtId="0" fontId="9" fillId="33" borderId="11" xfId="0" applyFont="1" applyFill="1" applyBorder="1" applyAlignment="1">
      <alignment vertical="top" wrapText="1"/>
    </xf>
    <xf numFmtId="0" fontId="1" fillId="0" borderId="11" xfId="0" applyFont="1" applyBorder="1" applyAlignment="1">
      <alignment horizontal="left" vertical="top"/>
    </xf>
    <xf numFmtId="16" fontId="1" fillId="33" borderId="11" xfId="0" applyNumberFormat="1" applyFont="1" applyFill="1" applyBorder="1" applyAlignment="1">
      <alignment horizontal="right" vertical="top"/>
    </xf>
    <xf numFmtId="0" fontId="1" fillId="0" borderId="13" xfId="0" applyFont="1" applyBorder="1" applyAlignment="1">
      <alignment horizontal="left" vertical="top"/>
    </xf>
    <xf numFmtId="4" fontId="1" fillId="33" borderId="11" xfId="0" applyNumberFormat="1" applyFont="1" applyFill="1" applyBorder="1" applyAlignment="1" applyProtection="1">
      <alignment horizontal="center" vertical="top" wrapText="1"/>
      <protection/>
    </xf>
    <xf numFmtId="0" fontId="49" fillId="33" borderId="13" xfId="0" applyFont="1" applyFill="1" applyBorder="1" applyAlignment="1">
      <alignment horizontal="center" vertical="top" wrapText="1"/>
    </xf>
    <xf numFmtId="49" fontId="8" fillId="33" borderId="12" xfId="0" applyNumberFormat="1" applyFont="1" applyFill="1" applyBorder="1" applyAlignment="1">
      <alignment horizontal="left" vertical="top" wrapText="1"/>
    </xf>
    <xf numFmtId="4" fontId="8" fillId="33" borderId="12" xfId="0" applyNumberFormat="1" applyFont="1" applyFill="1" applyBorder="1" applyAlignment="1">
      <alignment horizontal="center" vertical="top" wrapText="1"/>
    </xf>
    <xf numFmtId="49" fontId="1" fillId="33" borderId="12" xfId="0" applyNumberFormat="1" applyFont="1" applyFill="1" applyBorder="1" applyAlignment="1">
      <alignment horizontal="left" vertical="top" wrapText="1"/>
    </xf>
    <xf numFmtId="4" fontId="1" fillId="33" borderId="12" xfId="0" applyNumberFormat="1" applyFont="1" applyFill="1" applyBorder="1" applyAlignment="1">
      <alignment horizontal="center" vertical="top" wrapText="1"/>
    </xf>
    <xf numFmtId="49" fontId="8" fillId="33" borderId="14" xfId="0" applyNumberFormat="1" applyFont="1" applyFill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1" fillId="33" borderId="10" xfId="0" applyFont="1" applyFill="1" applyBorder="1" applyAlignment="1">
      <alignment horizontal="center" vertical="top"/>
    </xf>
    <xf numFmtId="4" fontId="1" fillId="0" borderId="11" xfId="0" applyNumberFormat="1" applyFont="1" applyBorder="1" applyAlignment="1">
      <alignment horizontal="center" vertical="top"/>
    </xf>
    <xf numFmtId="4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2" fillId="33" borderId="0" xfId="0" applyFont="1" applyFill="1" applyAlignment="1">
      <alignment horizontal="center" vertical="top" wrapText="1"/>
    </xf>
    <xf numFmtId="0" fontId="5" fillId="33" borderId="12" xfId="0" applyFont="1" applyFill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1" fillId="0" borderId="0" xfId="0" applyFont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outlinePr summaryBelow="0"/>
    <pageSetUpPr fitToPage="1"/>
  </sheetPr>
  <dimension ref="A1:H37"/>
  <sheetViews>
    <sheetView showGridLines="0" tabSelected="1" view="pageBreakPreview" zoomScale="90" zoomScaleSheetLayoutView="90" workbookViewId="0" topLeftCell="A1">
      <selection activeCell="I12" sqref="I12"/>
    </sheetView>
  </sheetViews>
  <sheetFormatPr defaultColWidth="9.140625" defaultRowHeight="12.75" outlineLevelRow="2"/>
  <cols>
    <col min="1" max="1" width="7.28125" style="1" customWidth="1"/>
    <col min="2" max="2" width="24.421875" style="1" customWidth="1"/>
    <col min="3" max="3" width="77.57421875" style="2" customWidth="1"/>
    <col min="4" max="4" width="23.8515625" style="2" customWidth="1"/>
    <col min="5" max="5" width="24.28125" style="3" customWidth="1"/>
    <col min="6" max="6" width="3.7109375" style="1" customWidth="1"/>
    <col min="7" max="7" width="0.13671875" style="1" customWidth="1"/>
    <col min="8" max="16384" width="9.140625" style="1" customWidth="1"/>
  </cols>
  <sheetData>
    <row r="1" ht="15.75">
      <c r="E1" s="14" t="s">
        <v>4</v>
      </c>
    </row>
    <row r="2" ht="9.75" customHeight="1">
      <c r="E2" s="6"/>
    </row>
    <row r="3" spans="5:7" ht="15.75" customHeight="1">
      <c r="E3" s="10" t="s">
        <v>13</v>
      </c>
      <c r="G3" s="4"/>
    </row>
    <row r="4" spans="4:7" ht="15.75" customHeight="1">
      <c r="D4" s="64" t="s">
        <v>3</v>
      </c>
      <c r="E4" s="64"/>
      <c r="G4" s="4"/>
    </row>
    <row r="5" spans="5:7" ht="15.75">
      <c r="E5" s="9" t="s">
        <v>29</v>
      </c>
      <c r="G5" s="4"/>
    </row>
    <row r="6" spans="5:7" ht="15.75">
      <c r="E6" s="9" t="s">
        <v>59</v>
      </c>
      <c r="G6" s="4"/>
    </row>
    <row r="7" spans="1:8" ht="15.75">
      <c r="A7" s="7"/>
      <c r="B7" s="7"/>
      <c r="C7" s="11"/>
      <c r="D7" s="11"/>
      <c r="E7" s="14" t="s">
        <v>56</v>
      </c>
      <c r="F7" s="7"/>
      <c r="G7" s="8"/>
      <c r="H7" s="7"/>
    </row>
    <row r="8" spans="1:8" ht="15.75">
      <c r="A8" s="7"/>
      <c r="B8" s="7"/>
      <c r="C8" s="11"/>
      <c r="D8" s="11"/>
      <c r="E8" s="14" t="s">
        <v>67</v>
      </c>
      <c r="F8" s="7"/>
      <c r="G8" s="8"/>
      <c r="H8" s="7"/>
    </row>
    <row r="9" spans="1:8" ht="11.25" customHeight="1">
      <c r="A9" s="7"/>
      <c r="B9" s="7"/>
      <c r="C9" s="7"/>
      <c r="D9" s="7"/>
      <c r="E9" s="5"/>
      <c r="F9" s="7"/>
      <c r="G9" s="8"/>
      <c r="H9" s="7"/>
    </row>
    <row r="10" spans="1:5" ht="61.5" customHeight="1">
      <c r="A10" s="7"/>
      <c r="B10" s="61" t="s">
        <v>57</v>
      </c>
      <c r="C10" s="61"/>
      <c r="D10" s="61"/>
      <c r="E10" s="61"/>
    </row>
    <row r="11" spans="1:5" ht="8.25" customHeight="1">
      <c r="A11" s="7"/>
      <c r="B11" s="7"/>
      <c r="C11" s="11"/>
      <c r="D11" s="11"/>
      <c r="E11" s="12"/>
    </row>
    <row r="12" spans="1:5" ht="31.5">
      <c r="A12" s="15" t="s">
        <v>1</v>
      </c>
      <c r="B12" s="16" t="s">
        <v>6</v>
      </c>
      <c r="C12" s="17" t="s">
        <v>0</v>
      </c>
      <c r="D12" s="30" t="s">
        <v>19</v>
      </c>
      <c r="E12" s="30" t="s">
        <v>58</v>
      </c>
    </row>
    <row r="13" spans="1:5" ht="21" customHeight="1">
      <c r="A13" s="18"/>
      <c r="B13" s="19" t="s">
        <v>7</v>
      </c>
      <c r="C13" s="20" t="s">
        <v>8</v>
      </c>
      <c r="D13" s="39">
        <f>D14</f>
        <v>46278792.41</v>
      </c>
      <c r="E13" s="39">
        <f>E14</f>
        <v>32260549.2</v>
      </c>
    </row>
    <row r="14" spans="1:5" ht="38.25" customHeight="1">
      <c r="A14" s="18"/>
      <c r="B14" s="21" t="s">
        <v>9</v>
      </c>
      <c r="C14" s="22" t="s">
        <v>10</v>
      </c>
      <c r="D14" s="40">
        <f>D15+D34+D19+D30</f>
        <v>46278792.41</v>
      </c>
      <c r="E14" s="40">
        <f>E15+E34+E19+E30</f>
        <v>32260549.2</v>
      </c>
    </row>
    <row r="15" spans="1:5" ht="24.75" customHeight="1">
      <c r="A15" s="23" t="s">
        <v>11</v>
      </c>
      <c r="B15" s="19" t="s">
        <v>14</v>
      </c>
      <c r="C15" s="24" t="s">
        <v>12</v>
      </c>
      <c r="D15" s="35">
        <f>D16</f>
        <v>28182759</v>
      </c>
      <c r="E15" s="35">
        <f>E16</f>
        <v>29316476.2</v>
      </c>
    </row>
    <row r="16" spans="1:5" ht="31.5" customHeight="1" outlineLevel="2">
      <c r="A16" s="25"/>
      <c r="B16" s="31" t="s">
        <v>20</v>
      </c>
      <c r="C16" s="13" t="s">
        <v>21</v>
      </c>
      <c r="D16" s="36">
        <f>D17+D18</f>
        <v>28182759</v>
      </c>
      <c r="E16" s="36">
        <f>E17+E18</f>
        <v>29316476.2</v>
      </c>
    </row>
    <row r="17" spans="1:5" ht="35.25" customHeight="1" outlineLevel="2">
      <c r="A17" s="25" t="s">
        <v>5</v>
      </c>
      <c r="B17" s="62"/>
      <c r="C17" s="42" t="s">
        <v>22</v>
      </c>
      <c r="D17" s="36">
        <v>25620690</v>
      </c>
      <c r="E17" s="36">
        <v>26651342</v>
      </c>
    </row>
    <row r="18" spans="1:5" ht="30.75" customHeight="1" outlineLevel="2">
      <c r="A18" s="25" t="s">
        <v>24</v>
      </c>
      <c r="B18" s="63"/>
      <c r="C18" s="42" t="s">
        <v>23</v>
      </c>
      <c r="D18" s="36">
        <v>2562069</v>
      </c>
      <c r="E18" s="36">
        <v>2665134.2</v>
      </c>
    </row>
    <row r="19" spans="1:5" ht="35.25" customHeight="1" outlineLevel="2">
      <c r="A19" s="23" t="s">
        <v>30</v>
      </c>
      <c r="B19" s="19" t="s">
        <v>31</v>
      </c>
      <c r="C19" s="24" t="s">
        <v>32</v>
      </c>
      <c r="D19" s="35">
        <f>D20+D25+D22</f>
        <v>17446660.41</v>
      </c>
      <c r="E19" s="35">
        <f>E20+E25</f>
        <v>2283300</v>
      </c>
    </row>
    <row r="20" spans="1:5" ht="66.75" customHeight="1">
      <c r="A20" s="46"/>
      <c r="B20" s="45" t="s">
        <v>42</v>
      </c>
      <c r="C20" s="22" t="s">
        <v>43</v>
      </c>
      <c r="D20" s="37">
        <f>D21</f>
        <v>3617660.41</v>
      </c>
      <c r="E20" s="57">
        <f>E21</f>
        <v>0</v>
      </c>
    </row>
    <row r="21" spans="1:5" ht="114" customHeight="1">
      <c r="A21" s="46" t="s">
        <v>33</v>
      </c>
      <c r="B21" s="47"/>
      <c r="C21" s="44" t="s">
        <v>41</v>
      </c>
      <c r="D21" s="37">
        <v>3617660.41</v>
      </c>
      <c r="E21" s="58">
        <v>0</v>
      </c>
    </row>
    <row r="22" spans="1:5" ht="46.5" customHeight="1">
      <c r="A22" s="46"/>
      <c r="B22" s="45" t="s">
        <v>61</v>
      </c>
      <c r="C22" s="22" t="s">
        <v>62</v>
      </c>
      <c r="D22" s="37">
        <f>D23+D24</f>
        <v>7280000</v>
      </c>
      <c r="E22" s="58">
        <v>0</v>
      </c>
    </row>
    <row r="23" spans="1:5" ht="56.25" customHeight="1">
      <c r="A23" s="46" t="s">
        <v>37</v>
      </c>
      <c r="B23" s="59"/>
      <c r="C23" s="44" t="s">
        <v>63</v>
      </c>
      <c r="D23" s="37">
        <v>2454223.82</v>
      </c>
      <c r="E23" s="58">
        <v>0</v>
      </c>
    </row>
    <row r="24" spans="1:5" ht="51.75" customHeight="1">
      <c r="A24" s="46" t="s">
        <v>38</v>
      </c>
      <c r="B24" s="60"/>
      <c r="C24" s="44" t="s">
        <v>64</v>
      </c>
      <c r="D24" s="37">
        <v>4825776.18</v>
      </c>
      <c r="E24" s="58">
        <v>0</v>
      </c>
    </row>
    <row r="25" spans="1:5" ht="15.75">
      <c r="A25" s="46"/>
      <c r="B25" s="45" t="s">
        <v>34</v>
      </c>
      <c r="C25" s="22" t="s">
        <v>35</v>
      </c>
      <c r="D25" s="37">
        <f>D26+D27+D28+D29</f>
        <v>6549000</v>
      </c>
      <c r="E25" s="37">
        <f>E29</f>
        <v>2283300</v>
      </c>
    </row>
    <row r="26" spans="1:5" ht="30.75" customHeight="1" outlineLevel="2">
      <c r="A26" s="25" t="s">
        <v>39</v>
      </c>
      <c r="B26" s="55"/>
      <c r="C26" s="54" t="s">
        <v>40</v>
      </c>
      <c r="D26" s="43">
        <v>1926700</v>
      </c>
      <c r="E26" s="43">
        <v>0</v>
      </c>
    </row>
    <row r="27" spans="1:5" ht="47.25">
      <c r="A27" s="46" t="s">
        <v>53</v>
      </c>
      <c r="B27" s="47"/>
      <c r="C27" s="44" t="s">
        <v>36</v>
      </c>
      <c r="D27" s="37">
        <v>748300</v>
      </c>
      <c r="E27" s="48">
        <v>0</v>
      </c>
    </row>
    <row r="28" spans="1:5" ht="63">
      <c r="A28" s="46" t="s">
        <v>65</v>
      </c>
      <c r="B28" s="47"/>
      <c r="C28" s="44" t="s">
        <v>55</v>
      </c>
      <c r="D28" s="37">
        <v>1590700</v>
      </c>
      <c r="E28" s="48">
        <v>0</v>
      </c>
    </row>
    <row r="29" spans="1:5" ht="94.5">
      <c r="A29" s="46" t="s">
        <v>66</v>
      </c>
      <c r="B29" s="47"/>
      <c r="C29" s="44" t="s">
        <v>54</v>
      </c>
      <c r="D29" s="37">
        <v>2283300</v>
      </c>
      <c r="E29" s="48">
        <v>2283300</v>
      </c>
    </row>
    <row r="30" spans="1:5" ht="21" customHeight="1">
      <c r="A30" s="23" t="s">
        <v>44</v>
      </c>
      <c r="B30" s="19" t="s">
        <v>45</v>
      </c>
      <c r="C30" s="24" t="s">
        <v>46</v>
      </c>
      <c r="D30" s="35">
        <f>D31+D33</f>
        <v>332020</v>
      </c>
      <c r="E30" s="35">
        <f>E31+E33</f>
        <v>343420</v>
      </c>
    </row>
    <row r="31" spans="1:5" ht="31.5">
      <c r="A31" s="23"/>
      <c r="B31" s="31" t="s">
        <v>47</v>
      </c>
      <c r="C31" s="22" t="s">
        <v>48</v>
      </c>
      <c r="D31" s="37">
        <f>D32</f>
        <v>3520</v>
      </c>
      <c r="E31" s="37">
        <f>E32</f>
        <v>3520</v>
      </c>
    </row>
    <row r="32" spans="1:5" ht="47.25">
      <c r="A32" s="25" t="s">
        <v>49</v>
      </c>
      <c r="B32" s="49"/>
      <c r="C32" s="50" t="s">
        <v>60</v>
      </c>
      <c r="D32" s="51">
        <v>3520</v>
      </c>
      <c r="E32" s="51">
        <v>3520</v>
      </c>
    </row>
    <row r="33" spans="1:5" ht="47.25">
      <c r="A33" s="25" t="s">
        <v>50</v>
      </c>
      <c r="B33" s="31" t="s">
        <v>51</v>
      </c>
      <c r="C33" s="52" t="s">
        <v>52</v>
      </c>
      <c r="D33" s="53">
        <v>328500</v>
      </c>
      <c r="E33" s="53">
        <v>339900</v>
      </c>
    </row>
    <row r="34" spans="1:5" ht="15.75">
      <c r="A34" s="23" t="s">
        <v>16</v>
      </c>
      <c r="B34" s="33" t="s">
        <v>15</v>
      </c>
      <c r="C34" s="18" t="s">
        <v>2</v>
      </c>
      <c r="D34" s="38">
        <f>D35</f>
        <v>317353</v>
      </c>
      <c r="E34" s="38">
        <f>E35</f>
        <v>317353</v>
      </c>
    </row>
    <row r="35" spans="1:5" ht="63">
      <c r="A35" s="28"/>
      <c r="B35" s="32" t="s">
        <v>25</v>
      </c>
      <c r="C35" s="26" t="s">
        <v>26</v>
      </c>
      <c r="D35" s="37">
        <f>D36+D37</f>
        <v>317353</v>
      </c>
      <c r="E35" s="37">
        <f>E36+E37</f>
        <v>317353</v>
      </c>
    </row>
    <row r="36" spans="1:5" ht="97.5" customHeight="1">
      <c r="A36" s="25" t="s">
        <v>17</v>
      </c>
      <c r="B36" s="41"/>
      <c r="C36" s="27" t="s">
        <v>27</v>
      </c>
      <c r="D36" s="34">
        <v>219707</v>
      </c>
      <c r="E36" s="34">
        <v>219707</v>
      </c>
    </row>
    <row r="37" spans="1:5" ht="99.75" customHeight="1">
      <c r="A37" s="25" t="s">
        <v>18</v>
      </c>
      <c r="B37" s="56"/>
      <c r="C37" s="29" t="s">
        <v>28</v>
      </c>
      <c r="D37" s="34">
        <v>97646</v>
      </c>
      <c r="E37" s="34">
        <v>97646</v>
      </c>
    </row>
  </sheetData>
  <sheetProtection/>
  <mergeCells count="3">
    <mergeCell ref="B10:E10"/>
    <mergeCell ref="B17:B18"/>
    <mergeCell ref="D4:E4"/>
  </mergeCells>
  <printOptions/>
  <pageMargins left="0.7874015748031497" right="0.3937007874015748" top="0.35433070866141736" bottom="0.4330708661417323" header="0" footer="0"/>
  <pageSetup fitToHeight="0" fitToWidth="1" horizontalDpi="600" verticalDpi="600" orientation="portrait" paperSize="9" scale="58" r:id="rId3"/>
  <headerFooter alignWithMargins="0">
    <oddHeader>&amp;C
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2015</cp:lastModifiedBy>
  <cp:lastPrinted>2021-11-12T08:16:41Z</cp:lastPrinted>
  <dcterms:created xsi:type="dcterms:W3CDTF">2002-03-11T10:22:12Z</dcterms:created>
  <dcterms:modified xsi:type="dcterms:W3CDTF">2023-11-27T07:48:15Z</dcterms:modified>
  <cp:category/>
  <cp:version/>
  <cp:contentType/>
  <cp:contentStatus/>
</cp:coreProperties>
</file>