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'3'!$A$1:$G$189</definedName>
    <definedName name="_xlnm.Print_Area" localSheetId="0">'4'!$A$1:$F$193</definedName>
  </definedNames>
  <calcPr calcId="144525"/>
</workbook>
</file>

<file path=xl/calcChain.xml><?xml version="1.0" encoding="utf-8"?>
<calcChain xmlns="http://schemas.openxmlformats.org/spreadsheetml/2006/main">
  <c r="F185" i="5" l="1"/>
  <c r="F184" i="5"/>
  <c r="F151" i="5"/>
  <c r="F150" i="5" s="1"/>
  <c r="F133" i="5"/>
  <c r="G180" i="4"/>
  <c r="G181" i="4"/>
  <c r="G147" i="4"/>
  <c r="G146" i="4" s="1"/>
  <c r="G129" i="4"/>
  <c r="F100" i="5"/>
  <c r="G142" i="4"/>
  <c r="G138" i="4"/>
  <c r="F146" i="5"/>
  <c r="F142" i="5"/>
  <c r="G77" i="4"/>
  <c r="G175" i="4"/>
  <c r="G70" i="4"/>
  <c r="G63" i="4" s="1"/>
  <c r="G34" i="4"/>
  <c r="F179" i="5"/>
  <c r="F70" i="5"/>
  <c r="F63" i="5" s="1"/>
  <c r="F77" i="5"/>
  <c r="F76" i="5" s="1"/>
  <c r="F75" i="5" s="1"/>
  <c r="F74" i="5" s="1"/>
  <c r="F73" i="5" s="1"/>
  <c r="F72" i="5" s="1"/>
  <c r="F136" i="5"/>
  <c r="F138" i="5"/>
  <c r="F140" i="5"/>
  <c r="F144" i="5"/>
  <c r="F148" i="5"/>
  <c r="F115" i="5"/>
  <c r="F117" i="5"/>
  <c r="F98" i="5"/>
  <c r="F91" i="5" s="1"/>
  <c r="F102" i="5"/>
  <c r="F46" i="5"/>
  <c r="F45" i="5" s="1"/>
  <c r="F50" i="5"/>
  <c r="F49" i="5" s="1"/>
  <c r="F57" i="5"/>
  <c r="F56" i="5" s="1"/>
  <c r="F55" i="5" s="1"/>
  <c r="F61" i="5"/>
  <c r="G46" i="4"/>
  <c r="G45" i="4" s="1"/>
  <c r="G50" i="4"/>
  <c r="G49" i="4" s="1"/>
  <c r="G57" i="4"/>
  <c r="G56" i="4" s="1"/>
  <c r="G55" i="4" s="1"/>
  <c r="G61" i="4"/>
  <c r="G111" i="4"/>
  <c r="G113" i="4"/>
  <c r="G132" i="4"/>
  <c r="G134" i="4"/>
  <c r="G136" i="4"/>
  <c r="G140" i="4"/>
  <c r="G144" i="4"/>
  <c r="G98" i="4"/>
  <c r="G91" i="4" s="1"/>
  <c r="F34" i="5"/>
  <c r="F23" i="5"/>
  <c r="F22" i="5" s="1"/>
  <c r="F21" i="5" s="1"/>
  <c r="F20" i="5" s="1"/>
  <c r="F19" i="5" s="1"/>
  <c r="F29" i="5"/>
  <c r="F32" i="5"/>
  <c r="F41" i="5"/>
  <c r="F40" i="5" s="1"/>
  <c r="F39" i="5" s="1"/>
  <c r="F38" i="5" s="1"/>
  <c r="F85" i="5"/>
  <c r="F83" i="5" s="1"/>
  <c r="F82" i="5" s="1"/>
  <c r="F81" i="5" s="1"/>
  <c r="F80" i="5" s="1"/>
  <c r="F108" i="5"/>
  <c r="F107" i="5" s="1"/>
  <c r="F106" i="5" s="1"/>
  <c r="F105" i="5" s="1"/>
  <c r="F104" i="5" s="1"/>
  <c r="F123" i="5"/>
  <c r="F122" i="5" s="1"/>
  <c r="F121" i="5" s="1"/>
  <c r="F127" i="5"/>
  <c r="F126" i="5" s="1"/>
  <c r="F125" i="5" s="1"/>
  <c r="F158" i="5"/>
  <c r="F157" i="5" s="1"/>
  <c r="F156" i="5" s="1"/>
  <c r="F155" i="5" s="1"/>
  <c r="F165" i="5"/>
  <c r="F164" i="5" s="1"/>
  <c r="F163" i="5" s="1"/>
  <c r="F162" i="5" s="1"/>
  <c r="F170" i="5"/>
  <c r="F174" i="5"/>
  <c r="F177" i="5"/>
  <c r="F182" i="5"/>
  <c r="F181" i="5" s="1"/>
  <c r="F192" i="5"/>
  <c r="F191" i="5" s="1"/>
  <c r="F189" i="5" s="1"/>
  <c r="F47" i="5"/>
  <c r="F51" i="5"/>
  <c r="F53" i="5"/>
  <c r="F64" i="5"/>
  <c r="F66" i="5"/>
  <c r="F68" i="5"/>
  <c r="F84" i="5"/>
  <c r="F92" i="5"/>
  <c r="F94" i="5"/>
  <c r="F96" i="5"/>
  <c r="N181" i="5"/>
  <c r="G123" i="4"/>
  <c r="G122" i="4" s="1"/>
  <c r="G121" i="4" s="1"/>
  <c r="G119" i="4"/>
  <c r="G118" i="4" s="1"/>
  <c r="G117" i="4" s="1"/>
  <c r="G29" i="4"/>
  <c r="G32" i="4"/>
  <c r="G23" i="4"/>
  <c r="G22" i="4" s="1"/>
  <c r="G21" i="4" s="1"/>
  <c r="G20" i="4" s="1"/>
  <c r="G19" i="4" s="1"/>
  <c r="G41" i="4"/>
  <c r="G40" i="4" s="1"/>
  <c r="G39" i="4" s="1"/>
  <c r="G38" i="4" s="1"/>
  <c r="G104" i="4"/>
  <c r="G103" i="4" s="1"/>
  <c r="G102" i="4" s="1"/>
  <c r="G101" i="4" s="1"/>
  <c r="G100" i="4" s="1"/>
  <c r="G170" i="4"/>
  <c r="G166" i="4"/>
  <c r="G173" i="4"/>
  <c r="G178" i="4"/>
  <c r="G177" i="4" s="1"/>
  <c r="G161" i="4"/>
  <c r="G160" i="4" s="1"/>
  <c r="G159" i="4" s="1"/>
  <c r="G158" i="4" s="1"/>
  <c r="G76" i="4"/>
  <c r="G75" i="4" s="1"/>
  <c r="G74" i="4" s="1"/>
  <c r="G73" i="4" s="1"/>
  <c r="G72" i="4" s="1"/>
  <c r="G85" i="4"/>
  <c r="G83" i="4" s="1"/>
  <c r="G82" i="4" s="1"/>
  <c r="G81" i="4" s="1"/>
  <c r="G80" i="4" s="1"/>
  <c r="G154" i="4"/>
  <c r="G153" i="4" s="1"/>
  <c r="G152" i="4" s="1"/>
  <c r="G151" i="4" s="1"/>
  <c r="G188" i="4"/>
  <c r="G187" i="4" s="1"/>
  <c r="G185" i="4" s="1"/>
  <c r="G47" i="4"/>
  <c r="G51" i="4"/>
  <c r="G53" i="4"/>
  <c r="G64" i="4"/>
  <c r="G66" i="4"/>
  <c r="G68" i="4"/>
  <c r="G84" i="4"/>
  <c r="G92" i="4"/>
  <c r="G94" i="4"/>
  <c r="G96" i="4"/>
  <c r="O177" i="4"/>
  <c r="G186" i="4" l="1"/>
  <c r="G128" i="4"/>
  <c r="G127" i="4" s="1"/>
  <c r="G126" i="4" s="1"/>
  <c r="G125" i="4" s="1"/>
  <c r="G110" i="4"/>
  <c r="G109" i="4" s="1"/>
  <c r="G116" i="4"/>
  <c r="G115" i="4" s="1"/>
  <c r="G90" i="4"/>
  <c r="G89" i="4" s="1"/>
  <c r="G88" i="4" s="1"/>
  <c r="G87" i="4" s="1"/>
  <c r="G60" i="4"/>
  <c r="F190" i="5"/>
  <c r="F132" i="5"/>
  <c r="F131" i="5" s="1"/>
  <c r="F130" i="5" s="1"/>
  <c r="F129" i="5" s="1"/>
  <c r="F114" i="5"/>
  <c r="F113" i="5" s="1"/>
  <c r="F60" i="5"/>
  <c r="F90" i="5"/>
  <c r="F89" i="5" s="1"/>
  <c r="F88" i="5" s="1"/>
  <c r="G165" i="4"/>
  <c r="F169" i="5"/>
  <c r="G59" i="4"/>
  <c r="G44" i="4" s="1"/>
  <c r="G43" i="4" s="1"/>
  <c r="G184" i="4"/>
  <c r="G183" i="4" s="1"/>
  <c r="G28" i="4"/>
  <c r="G27" i="4" s="1"/>
  <c r="G26" i="4" s="1"/>
  <c r="G25" i="4" s="1"/>
  <c r="F120" i="5"/>
  <c r="F119" i="5" s="1"/>
  <c r="F59" i="5"/>
  <c r="F44" i="5" s="1"/>
  <c r="F43" i="5" s="1"/>
  <c r="F188" i="5"/>
  <c r="F187" i="5" s="1"/>
  <c r="F28" i="5"/>
  <c r="F27" i="5" s="1"/>
  <c r="F26" i="5" s="1"/>
  <c r="F25" i="5" s="1"/>
  <c r="G149" i="4"/>
  <c r="G150" i="4"/>
  <c r="F153" i="5"/>
  <c r="F154" i="5"/>
  <c r="F87" i="5" l="1"/>
  <c r="G164" i="4"/>
  <c r="G163" i="4" s="1"/>
  <c r="G157" i="4" s="1"/>
  <c r="G108" i="4"/>
  <c r="G107" i="4" s="1"/>
  <c r="G106" i="4" s="1"/>
  <c r="F112" i="5"/>
  <c r="F111" i="5" s="1"/>
  <c r="F110" i="5" s="1"/>
  <c r="F168" i="5"/>
  <c r="F167" i="5" s="1"/>
  <c r="G18" i="4"/>
  <c r="F18" i="5"/>
  <c r="G156" i="4" l="1"/>
  <c r="G16" i="4" s="1"/>
  <c r="G17" i="4" s="1"/>
  <c r="F161" i="5"/>
  <c r="F160" i="5" l="1"/>
  <c r="F17" i="5" s="1"/>
</calcChain>
</file>

<file path=xl/sharedStrings.xml><?xml version="1.0" encoding="utf-8"?>
<sst xmlns="http://schemas.openxmlformats.org/spreadsheetml/2006/main" count="987" uniqueCount="224">
  <si>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</si>
  <si>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</si>
  <si>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</si>
  <si>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</si>
  <si>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</si>
  <si>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</si>
  <si>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</si>
  <si>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</si>
  <si>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</si>
  <si>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</si>
  <si>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</si>
  <si>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</si>
  <si>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</si>
  <si>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</si>
  <si>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</si>
  <si>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</si>
  <si>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</si>
  <si>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</si>
  <si>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</si>
  <si>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</si>
  <si>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</si>
  <si>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</si>
  <si>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</si>
  <si>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</si>
  <si>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</si>
  <si>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</si>
  <si>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</si>
  <si>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</si>
  <si>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</si>
  <si>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</si>
  <si>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</si>
  <si>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</si>
  <si>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</si>
  <si>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</si>
  <si>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</si>
  <si>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</si>
  <si>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</si>
  <si>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</si>
  <si>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</si>
  <si>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</si>
  <si>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</si>
  <si>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</si>
  <si>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</si>
  <si>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</si>
  <si>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</si>
  <si>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</si>
  <si>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</si>
  <si>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</si>
  <si>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</si>
  <si>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</si>
  <si>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</si>
  <si>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</si>
  <si>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</si>
  <si>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</si>
  <si>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</si>
  <si>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</si>
  <si>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</si>
  <si>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</si>
  <si>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</si>
  <si>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</si>
  <si>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</si>
  <si>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</si>
  <si>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</si>
  <si>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</si>
  <si>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</si>
  <si>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</si>
  <si>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</si>
  <si>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</si>
  <si>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</si>
  <si>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</si>
  <si>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</si>
  <si>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</si>
  <si>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</si>
  <si>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</si>
  <si>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</si>
  <si>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</si>
  <si>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</si>
  <si>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</si>
  <si>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</si>
  <si>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</si>
  <si>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</si>
  <si>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</si>
  <si>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</si>
  <si>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</si>
  <si>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</si>
  <si>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</si>
  <si>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</si>
  <si>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</si>
  <si>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</si>
  <si>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</si>
  <si>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</si>
  <si>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</si>
  <si>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</si>
  <si>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</si>
  <si>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</si>
  <si>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</si>
  <si>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</si>
  <si>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</si>
  <si>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</si>
  <si>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</si>
  <si>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</si>
  <si>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</si>
  <si>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</si>
  <si>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</si>
  <si>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</si>
  <si>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</si>
  <si>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</si>
  <si>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</si>
  <si>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</si>
  <si>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</si>
  <si>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</si>
  <si>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</si>
  <si>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</si>
  <si>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</si>
  <si>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</si>
  <si>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</si>
  <si>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</si>
  <si>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</si>
  <si>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</si>
  <si>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</si>
  <si>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</si>
  <si>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</si>
  <si>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</si>
  <si>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</si>
  <si>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</si>
  <si>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</si>
  <si>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</si>
  <si>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</si>
  <si>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</si>
  <si>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</si>
  <si>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</si>
  <si>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</si>
  <si>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</si>
  <si>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</si>
  <si>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</si>
  <si>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</si>
  <si>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</si>
  <si>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</si>
  <si>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</si>
  <si>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</si>
  <si>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</si>
  <si>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</si>
  <si>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</si>
  <si>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</si>
  <si>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</si>
  <si>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</si>
  <si>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</si>
  <si>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</si>
  <si>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</si>
  <si>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</si>
  <si>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</si>
  <si>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</si>
  <si>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</si>
  <si>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</si>
  <si>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</si>
  <si>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</si>
  <si>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</si>
  <si>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</si>
  <si>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</si>
  <si>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</si>
  <si>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</si>
  <si>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</si>
  <si>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</si>
  <si>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</si>
  <si>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</si>
  <si>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</si>
  <si>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</si>
  <si>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</si>
  <si>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</si>
  <si>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</si>
  <si>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</si>
  <si>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</si>
  <si>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</si>
  <si>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</si>
  <si>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</si>
  <si>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</si>
  <si>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</si>
  <si>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</si>
  <si>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</si>
  <si>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</si>
  <si>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</si>
  <si>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</si>
  <si>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</si>
  <si>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</si>
  <si>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</si>
  <si>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</si>
  <si>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</si>
  <si>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</si>
  <si>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</si>
  <si>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</si>
  <si>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</si>
  <si>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</si>
  <si>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</si>
  <si>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</si>
  <si>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</si>
  <si>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</si>
  <si>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</si>
  <si>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</si>
  <si>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</si>
  <si>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</si>
  <si>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</si>
  <si>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</si>
  <si>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</si>
  <si>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</si>
  <si>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</si>
  <si>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</si>
  <si>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</si>
  <si>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43 1 07 70360</t>
  </si>
  <si>
    <t>27 2 33 70880</t>
  </si>
  <si>
    <t>27 2 33 74310</t>
  </si>
  <si>
    <t>Исполнено</t>
  </si>
  <si>
    <t>27 1 05 74390</t>
  </si>
  <si>
    <t xml:space="preserve">Исполнено </t>
  </si>
  <si>
    <t>27 3 14 S0670</t>
  </si>
  <si>
    <t xml:space="preserve">за 1 полугодие 2018 года       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</si>
  <si>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</si>
  <si>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91 9 00 00000</t>
  </si>
  <si>
    <t>91 9 01 72020</t>
  </si>
  <si>
    <t>43 1 07 S0360</t>
  </si>
  <si>
    <t>Возврат средств в бюджеты других уровней бюджетной системы Российской Федерации</t>
  </si>
  <si>
    <t>91 9 01 02400</t>
  </si>
  <si>
    <t xml:space="preserve">за 1 полугодие  2018 года       </t>
  </si>
  <si>
    <t>от  30 августа 2018 года  № 166</t>
  </si>
  <si>
    <t>от 30 августа  2018 года  №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</si>
</sst>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"/>
    <numFmt numFmtId="166" formatCode="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186</xdr:row>
      <xdr:rowOff>0</xdr:rowOff>
    </xdr:from>
    <xdr:to>
      <xdr:col>8</xdr:col>
      <xdr:colOff>257175</xdr:colOff>
      <xdr:row>189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257175</xdr:colOff>
      <xdr:row>185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58</xdr:row>
      <xdr:rowOff>28575</xdr:rowOff>
    </xdr:from>
    <xdr:to>
      <xdr:col>8</xdr:col>
      <xdr:colOff>371475</xdr:colOff>
      <xdr:row>62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view="pageBreakPreview" workbookViewId="0">
      <selection activeCell="A13" sqref="A13:F13"/>
    </sheetView>
  </sheetViews>
  <sheetFormatPr defaultRowHeight="15" x14ac:dyDescent="0.2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 x14ac:dyDescent="0.25">
      <c r="C1" s="83"/>
    </row>
    <row r="3" spans="1:6" ht="16.5" x14ac:dyDescent="0.25">
      <c r="A3" s="9"/>
      <c r="B3" s="87" t="s">
        <v>203</v>
      </c>
      <c r="C3" s="87"/>
      <c r="D3" s="87"/>
      <c r="E3" s="87"/>
      <c r="F3" s="87"/>
    </row>
    <row r="4" spans="1:6" ht="16.5" x14ac:dyDescent="0.25">
      <c r="A4" s="1"/>
      <c r="B4" s="88" t="s">
        <v>0</v>
      </c>
      <c r="C4" s="88"/>
      <c r="D4" s="88"/>
      <c r="E4" s="88"/>
      <c r="F4" s="88"/>
    </row>
    <row r="5" spans="1:6" ht="59.25" customHeight="1" x14ac:dyDescent="0.25">
      <c r="A5" s="1"/>
      <c r="B5" s="89" t="s">
        <v>128</v>
      </c>
      <c r="C5" s="89"/>
      <c r="D5" s="89"/>
      <c r="E5" s="89"/>
      <c r="F5" s="89"/>
    </row>
    <row r="6" spans="1:6" ht="15.75" customHeight="1" x14ac:dyDescent="0.25">
      <c r="A6" s="1"/>
      <c r="B6" s="88"/>
      <c r="C6" s="88"/>
      <c r="D6" s="88"/>
      <c r="E6" s="88"/>
      <c r="F6" s="88"/>
    </row>
    <row r="7" spans="1:6" ht="16.5" x14ac:dyDescent="0.25">
      <c r="A7" s="1"/>
      <c r="B7" s="88" t="s">
        <v>222</v>
      </c>
      <c r="C7" s="88"/>
      <c r="D7" s="88"/>
      <c r="E7" s="88"/>
      <c r="F7" s="88"/>
    </row>
    <row r="8" spans="1:6" ht="16.5" x14ac:dyDescent="0.25">
      <c r="A8" s="1"/>
      <c r="B8" s="5"/>
      <c r="C8" s="2"/>
      <c r="D8" s="3"/>
      <c r="E8" s="4"/>
      <c r="F8" s="5"/>
    </row>
    <row r="9" spans="1:6" ht="16.5" x14ac:dyDescent="0.25">
      <c r="A9" s="1"/>
      <c r="B9" s="6"/>
      <c r="C9" s="4"/>
      <c r="D9" s="4"/>
      <c r="E9" s="4"/>
      <c r="F9" s="7"/>
    </row>
    <row r="10" spans="1:6" x14ac:dyDescent="0.25">
      <c r="A10" s="86" t="s">
        <v>1</v>
      </c>
      <c r="B10" s="86"/>
      <c r="C10" s="86"/>
      <c r="D10" s="86"/>
      <c r="E10" s="86"/>
      <c r="F10" s="86"/>
    </row>
    <row r="11" spans="1:6" x14ac:dyDescent="0.25">
      <c r="A11" s="86"/>
      <c r="B11" s="86"/>
      <c r="C11" s="86"/>
      <c r="D11" s="86"/>
      <c r="E11" s="86"/>
      <c r="F11" s="86"/>
    </row>
    <row r="12" spans="1:6" x14ac:dyDescent="0.25">
      <c r="A12" s="86"/>
      <c r="B12" s="86"/>
      <c r="C12" s="86"/>
      <c r="D12" s="86"/>
      <c r="E12" s="86"/>
      <c r="F12" s="86"/>
    </row>
    <row r="13" spans="1:6" x14ac:dyDescent="0.25">
      <c r="A13" s="86" t="s">
        <v>221</v>
      </c>
      <c r="B13" s="86"/>
      <c r="C13" s="86"/>
      <c r="D13" s="86"/>
      <c r="E13" s="86"/>
      <c r="F13" s="86"/>
    </row>
    <row r="14" spans="1:6" x14ac:dyDescent="0.25">
      <c r="A14" s="8"/>
      <c r="B14" s="31"/>
      <c r="C14" s="31"/>
      <c r="D14" s="31"/>
      <c r="E14" s="31"/>
      <c r="F14" s="30" t="s">
        <v>2</v>
      </c>
    </row>
    <row r="15" spans="1:6" x14ac:dyDescent="0.25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212</v>
      </c>
    </row>
    <row r="16" spans="1:6" x14ac:dyDescent="0.25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 x14ac:dyDescent="0.25">
      <c r="A17" s="32" t="s">
        <v>23</v>
      </c>
      <c r="B17" s="32"/>
      <c r="C17" s="32"/>
      <c r="D17" s="32"/>
      <c r="E17" s="32"/>
      <c r="F17" s="39">
        <f>F18+F72+F80+F87+F110+F153+F160+F187</f>
        <v>11813.5</v>
      </c>
    </row>
    <row r="18" spans="1:6" x14ac:dyDescent="0.25">
      <c r="A18" s="12" t="s">
        <v>105</v>
      </c>
      <c r="B18" s="53">
        <v>1</v>
      </c>
      <c r="C18" s="54" t="s">
        <v>21</v>
      </c>
      <c r="D18" s="32"/>
      <c r="E18" s="32"/>
      <c r="F18" s="39">
        <f>F19+F25+F38+F43</f>
        <v>3578.4999999999995</v>
      </c>
    </row>
    <row r="19" spans="1:6" ht="40.5" x14ac:dyDescent="0.25">
      <c r="A19" s="66" t="s">
        <v>106</v>
      </c>
      <c r="B19" s="53">
        <v>1</v>
      </c>
      <c r="C19" s="54" t="s">
        <v>19</v>
      </c>
      <c r="D19" s="70"/>
      <c r="E19" s="70"/>
      <c r="F19" s="71">
        <f>F20</f>
        <v>570.79999999999995</v>
      </c>
    </row>
    <row r="20" spans="1:6" ht="51.75" x14ac:dyDescent="0.25">
      <c r="A20" s="41" t="s">
        <v>34</v>
      </c>
      <c r="B20" s="53">
        <v>1</v>
      </c>
      <c r="C20" s="54" t="s">
        <v>19</v>
      </c>
      <c r="D20" s="62" t="s">
        <v>42</v>
      </c>
      <c r="E20" s="62"/>
      <c r="F20" s="63">
        <f>F21</f>
        <v>570.79999999999995</v>
      </c>
    </row>
    <row r="21" spans="1:6" ht="39" x14ac:dyDescent="0.25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8">
        <f>F22</f>
        <v>570.79999999999995</v>
      </c>
    </row>
    <row r="22" spans="1:6" ht="39" x14ac:dyDescent="0.25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8">
        <f>F23</f>
        <v>570.79999999999995</v>
      </c>
    </row>
    <row r="23" spans="1:6" ht="26.25" x14ac:dyDescent="0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570.79999999999995</v>
      </c>
    </row>
    <row r="24" spans="1:6" ht="26.25" x14ac:dyDescent="0.25">
      <c r="A24" s="13" t="s">
        <v>139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570.79999999999995</v>
      </c>
    </row>
    <row r="25" spans="1:6" ht="67.5" x14ac:dyDescent="0.25">
      <c r="A25" s="67" t="s">
        <v>107</v>
      </c>
      <c r="B25" s="68">
        <v>1</v>
      </c>
      <c r="C25" s="69" t="s">
        <v>8</v>
      </c>
      <c r="D25" s="11"/>
      <c r="E25" s="11"/>
      <c r="F25" s="37">
        <f>F26</f>
        <v>2694.1</v>
      </c>
    </row>
    <row r="26" spans="1:6" ht="51.75" x14ac:dyDescent="0.25">
      <c r="A26" s="41" t="s">
        <v>34</v>
      </c>
      <c r="B26" s="53">
        <v>1</v>
      </c>
      <c r="C26" s="54" t="s">
        <v>8</v>
      </c>
      <c r="D26" s="62" t="s">
        <v>42</v>
      </c>
      <c r="E26" s="11"/>
      <c r="F26" s="37">
        <f>F27</f>
        <v>2694.1</v>
      </c>
    </row>
    <row r="27" spans="1:6" ht="39" x14ac:dyDescent="0.25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2694.1</v>
      </c>
    </row>
    <row r="28" spans="1:6" ht="26.25" x14ac:dyDescent="0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6">
        <f>F29+F32+F34</f>
        <v>2694.1</v>
      </c>
    </row>
    <row r="29" spans="1:6" ht="64.5" x14ac:dyDescent="0.25">
      <c r="A29" s="24" t="s">
        <v>153</v>
      </c>
      <c r="B29" s="14">
        <v>1</v>
      </c>
      <c r="C29" s="15" t="s">
        <v>8</v>
      </c>
      <c r="D29" s="23" t="s">
        <v>47</v>
      </c>
      <c r="E29" s="23"/>
      <c r="F29" s="46">
        <f>F30+F31</f>
        <v>229.5</v>
      </c>
    </row>
    <row r="30" spans="1:6" ht="26.25" x14ac:dyDescent="0.25">
      <c r="A30" s="13" t="s">
        <v>139</v>
      </c>
      <c r="B30" s="14">
        <v>1</v>
      </c>
      <c r="C30" s="15" t="s">
        <v>8</v>
      </c>
      <c r="D30" s="23" t="s">
        <v>47</v>
      </c>
      <c r="E30" s="23">
        <v>120</v>
      </c>
      <c r="F30" s="46">
        <v>221.9</v>
      </c>
    </row>
    <row r="31" spans="1:6" ht="39" x14ac:dyDescent="0.25">
      <c r="A31" s="13" t="s">
        <v>199</v>
      </c>
      <c r="B31" s="14">
        <v>1</v>
      </c>
      <c r="C31" s="15" t="s">
        <v>8</v>
      </c>
      <c r="D31" s="23" t="s">
        <v>47</v>
      </c>
      <c r="E31" s="23">
        <v>240</v>
      </c>
      <c r="F31" s="46">
        <v>7.6</v>
      </c>
    </row>
    <row r="32" spans="1:6" ht="26.25" x14ac:dyDescent="0.25">
      <c r="A32" s="13" t="s">
        <v>25</v>
      </c>
      <c r="B32" s="14">
        <v>1</v>
      </c>
      <c r="C32" s="15" t="s">
        <v>8</v>
      </c>
      <c r="D32" s="15" t="s">
        <v>48</v>
      </c>
      <c r="E32" s="11"/>
      <c r="F32" s="37">
        <f>F33</f>
        <v>1704.6</v>
      </c>
    </row>
    <row r="33" spans="1:6" ht="26.25" x14ac:dyDescent="0.25">
      <c r="A33" s="13" t="s">
        <v>139</v>
      </c>
      <c r="B33" s="14">
        <v>1</v>
      </c>
      <c r="C33" s="15" t="s">
        <v>8</v>
      </c>
      <c r="D33" s="15" t="s">
        <v>48</v>
      </c>
      <c r="E33" s="11">
        <v>120</v>
      </c>
      <c r="F33" s="37">
        <v>1704.6</v>
      </c>
    </row>
    <row r="34" spans="1:6" ht="26.25" x14ac:dyDescent="0.25">
      <c r="A34" s="13" t="s">
        <v>186</v>
      </c>
      <c r="B34" s="14">
        <v>1</v>
      </c>
      <c r="C34" s="15" t="s">
        <v>8</v>
      </c>
      <c r="D34" s="15" t="s">
        <v>49</v>
      </c>
      <c r="E34" s="11"/>
      <c r="F34" s="37">
        <f>F36+F37+F35</f>
        <v>760</v>
      </c>
    </row>
    <row r="35" spans="1:6" ht="26.25" x14ac:dyDescent="0.25">
      <c r="A35" s="13" t="s">
        <v>139</v>
      </c>
      <c r="B35" s="14">
        <v>1</v>
      </c>
      <c r="C35" s="15" t="s">
        <v>8</v>
      </c>
      <c r="D35" s="15" t="s">
        <v>49</v>
      </c>
      <c r="E35" s="11">
        <v>120</v>
      </c>
      <c r="F35" s="37">
        <v>226</v>
      </c>
    </row>
    <row r="36" spans="1:6" ht="39" x14ac:dyDescent="0.25">
      <c r="A36" s="13" t="s">
        <v>199</v>
      </c>
      <c r="B36" s="14">
        <v>1</v>
      </c>
      <c r="C36" s="15" t="s">
        <v>8</v>
      </c>
      <c r="D36" s="15" t="s">
        <v>49</v>
      </c>
      <c r="E36" s="11">
        <v>240</v>
      </c>
      <c r="F36" s="37">
        <v>534</v>
      </c>
    </row>
    <row r="37" spans="1:6" x14ac:dyDescent="0.25">
      <c r="A37" s="13" t="s">
        <v>140</v>
      </c>
      <c r="B37" s="14">
        <v>1</v>
      </c>
      <c r="C37" s="15" t="s">
        <v>8</v>
      </c>
      <c r="D37" s="15" t="s">
        <v>49</v>
      </c>
      <c r="E37" s="11">
        <v>850</v>
      </c>
      <c r="F37" s="37">
        <v>0</v>
      </c>
    </row>
    <row r="38" spans="1:6" x14ac:dyDescent="0.25">
      <c r="A38" s="67" t="s">
        <v>13</v>
      </c>
      <c r="B38" s="68">
        <v>1</v>
      </c>
      <c r="C38" s="69" t="s">
        <v>14</v>
      </c>
      <c r="D38" s="15"/>
      <c r="E38" s="11"/>
      <c r="F38" s="72">
        <f>F39</f>
        <v>0</v>
      </c>
    </row>
    <row r="39" spans="1:6" x14ac:dyDescent="0.25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 x14ac:dyDescent="0.25">
      <c r="A40" s="13" t="s">
        <v>9</v>
      </c>
      <c r="B40" s="14">
        <v>1</v>
      </c>
      <c r="C40" s="15" t="s">
        <v>14</v>
      </c>
      <c r="D40" s="15" t="s">
        <v>143</v>
      </c>
      <c r="E40" s="11"/>
      <c r="F40" s="16">
        <f>F41</f>
        <v>0</v>
      </c>
    </row>
    <row r="41" spans="1:6" ht="26.25" x14ac:dyDescent="0.25">
      <c r="A41" s="13" t="s">
        <v>147</v>
      </c>
      <c r="B41" s="14">
        <v>1</v>
      </c>
      <c r="C41" s="15" t="s">
        <v>14</v>
      </c>
      <c r="D41" s="15" t="s">
        <v>144</v>
      </c>
      <c r="E41" s="11"/>
      <c r="F41" s="16">
        <f>F42</f>
        <v>0</v>
      </c>
    </row>
    <row r="42" spans="1:6" x14ac:dyDescent="0.25">
      <c r="A42" s="19" t="s">
        <v>15</v>
      </c>
      <c r="B42" s="14">
        <v>1</v>
      </c>
      <c r="C42" s="15" t="s">
        <v>14</v>
      </c>
      <c r="D42" s="15" t="s">
        <v>144</v>
      </c>
      <c r="E42" s="15" t="s">
        <v>16</v>
      </c>
      <c r="F42" s="16">
        <v>0</v>
      </c>
    </row>
    <row r="43" spans="1:6" x14ac:dyDescent="0.25">
      <c r="A43" s="67" t="s">
        <v>108</v>
      </c>
      <c r="B43" s="68">
        <v>1</v>
      </c>
      <c r="C43" s="69" t="s">
        <v>17</v>
      </c>
      <c r="D43" s="15"/>
      <c r="E43" s="15"/>
      <c r="F43" s="73">
        <f>F44</f>
        <v>313.60000000000002</v>
      </c>
    </row>
    <row r="44" spans="1:6" ht="51.75" x14ac:dyDescent="0.25">
      <c r="A44" s="41" t="s">
        <v>34</v>
      </c>
      <c r="B44" s="53">
        <v>1</v>
      </c>
      <c r="C44" s="54" t="s">
        <v>17</v>
      </c>
      <c r="D44" s="62" t="s">
        <v>42</v>
      </c>
      <c r="E44" s="15"/>
      <c r="F44" s="16">
        <f>F45+F49+F59+F55</f>
        <v>313.60000000000002</v>
      </c>
    </row>
    <row r="45" spans="1:6" ht="39" x14ac:dyDescent="0.25">
      <c r="A45" s="42" t="s">
        <v>148</v>
      </c>
      <c r="B45" s="14">
        <v>1</v>
      </c>
      <c r="C45" s="15" t="s">
        <v>17</v>
      </c>
      <c r="D45" s="23" t="s">
        <v>50</v>
      </c>
      <c r="E45" s="23"/>
      <c r="F45" s="46">
        <f>F46</f>
        <v>13</v>
      </c>
    </row>
    <row r="46" spans="1:6" ht="26.25" x14ac:dyDescent="0.25">
      <c r="A46" s="24" t="s">
        <v>27</v>
      </c>
      <c r="B46" s="14">
        <v>1</v>
      </c>
      <c r="C46" s="15" t="s">
        <v>17</v>
      </c>
      <c r="D46" s="23" t="s">
        <v>51</v>
      </c>
      <c r="E46" s="23"/>
      <c r="F46" s="48">
        <f>F48</f>
        <v>13</v>
      </c>
    </row>
    <row r="47" spans="1:6" ht="51.75" x14ac:dyDescent="0.25">
      <c r="A47" s="13" t="s">
        <v>149</v>
      </c>
      <c r="B47" s="14">
        <v>1</v>
      </c>
      <c r="C47" s="15" t="s">
        <v>17</v>
      </c>
      <c r="D47" s="15" t="s">
        <v>52</v>
      </c>
      <c r="E47" s="11"/>
      <c r="F47" s="37">
        <f>F48</f>
        <v>13</v>
      </c>
    </row>
    <row r="48" spans="1:6" ht="39" x14ac:dyDescent="0.25">
      <c r="A48" s="13" t="s">
        <v>199</v>
      </c>
      <c r="B48" s="14">
        <v>1</v>
      </c>
      <c r="C48" s="15" t="s">
        <v>17</v>
      </c>
      <c r="D48" s="15" t="s">
        <v>52</v>
      </c>
      <c r="E48" s="11">
        <v>240</v>
      </c>
      <c r="F48" s="37">
        <v>13</v>
      </c>
    </row>
    <row r="49" spans="1:8" ht="39" x14ac:dyDescent="0.25">
      <c r="A49" s="42" t="s">
        <v>150</v>
      </c>
      <c r="B49" s="14">
        <v>1</v>
      </c>
      <c r="C49" s="15" t="s">
        <v>17</v>
      </c>
      <c r="D49" s="23" t="s">
        <v>53</v>
      </c>
      <c r="E49" s="23"/>
      <c r="F49" s="48">
        <f>F50</f>
        <v>87.3</v>
      </c>
    </row>
    <row r="50" spans="1:8" ht="26.25" x14ac:dyDescent="0.25">
      <c r="A50" s="24" t="s">
        <v>27</v>
      </c>
      <c r="B50" s="14">
        <v>1</v>
      </c>
      <c r="C50" s="15" t="s">
        <v>17</v>
      </c>
      <c r="D50" s="23" t="s">
        <v>54</v>
      </c>
      <c r="E50" s="23"/>
      <c r="F50" s="48">
        <f>F52+F54</f>
        <v>87.3</v>
      </c>
    </row>
    <row r="51" spans="1:8" ht="64.5" x14ac:dyDescent="0.25">
      <c r="A51" s="17" t="s">
        <v>145</v>
      </c>
      <c r="B51" s="14">
        <v>1</v>
      </c>
      <c r="C51" s="15" t="s">
        <v>17</v>
      </c>
      <c r="D51" s="15" t="s">
        <v>55</v>
      </c>
      <c r="E51" s="11"/>
      <c r="F51" s="37">
        <f>F52</f>
        <v>42</v>
      </c>
    </row>
    <row r="52" spans="1:8" ht="39" x14ac:dyDescent="0.25">
      <c r="A52" s="13" t="s">
        <v>199</v>
      </c>
      <c r="B52" s="14">
        <v>1</v>
      </c>
      <c r="C52" s="15" t="s">
        <v>17</v>
      </c>
      <c r="D52" s="15" t="s">
        <v>55</v>
      </c>
      <c r="E52" s="11">
        <v>240</v>
      </c>
      <c r="F52" s="37">
        <v>42</v>
      </c>
    </row>
    <row r="53" spans="1:8" ht="39" x14ac:dyDescent="0.25">
      <c r="A53" s="24" t="s">
        <v>24</v>
      </c>
      <c r="B53" s="14">
        <v>1</v>
      </c>
      <c r="C53" s="15" t="s">
        <v>17</v>
      </c>
      <c r="D53" s="23" t="s">
        <v>56</v>
      </c>
      <c r="E53" s="23"/>
      <c r="F53" s="80">
        <f>F54</f>
        <v>45.3</v>
      </c>
    </row>
    <row r="54" spans="1:8" ht="39.75" customHeight="1" x14ac:dyDescent="0.25">
      <c r="A54" s="13" t="s">
        <v>199</v>
      </c>
      <c r="B54" s="14">
        <v>1</v>
      </c>
      <c r="C54" s="15" t="s">
        <v>17</v>
      </c>
      <c r="D54" s="23" t="s">
        <v>56</v>
      </c>
      <c r="E54" s="23">
        <v>240</v>
      </c>
      <c r="F54" s="80">
        <v>45.3</v>
      </c>
    </row>
    <row r="55" spans="1:8" ht="41.25" customHeight="1" x14ac:dyDescent="0.25">
      <c r="A55" s="43" t="s">
        <v>162</v>
      </c>
      <c r="B55" s="14">
        <v>1</v>
      </c>
      <c r="C55" s="15" t="s">
        <v>17</v>
      </c>
      <c r="D55" s="15" t="s">
        <v>62</v>
      </c>
      <c r="E55" s="21"/>
      <c r="F55" s="84">
        <f>F56</f>
        <v>0</v>
      </c>
    </row>
    <row r="56" spans="1:8" ht="46.5" customHeight="1" x14ac:dyDescent="0.25">
      <c r="A56" s="13" t="s">
        <v>28</v>
      </c>
      <c r="B56" s="14">
        <v>1</v>
      </c>
      <c r="C56" s="15" t="s">
        <v>17</v>
      </c>
      <c r="D56" s="15" t="s">
        <v>63</v>
      </c>
      <c r="E56" s="21"/>
      <c r="F56" s="84">
        <f>F57</f>
        <v>0</v>
      </c>
    </row>
    <row r="57" spans="1:8" ht="52.5" customHeight="1" x14ac:dyDescent="0.25">
      <c r="A57" s="13" t="s">
        <v>193</v>
      </c>
      <c r="B57" s="14">
        <v>1</v>
      </c>
      <c r="C57" s="15" t="s">
        <v>17</v>
      </c>
      <c r="D57" s="23" t="s">
        <v>194</v>
      </c>
      <c r="E57" s="21"/>
      <c r="F57" s="84">
        <f>F58</f>
        <v>0</v>
      </c>
    </row>
    <row r="58" spans="1:8" ht="37.5" customHeight="1" x14ac:dyDescent="0.25">
      <c r="A58" s="13" t="s">
        <v>199</v>
      </c>
      <c r="B58" s="14">
        <v>1</v>
      </c>
      <c r="C58" s="15" t="s">
        <v>17</v>
      </c>
      <c r="D58" s="23" t="s">
        <v>194</v>
      </c>
      <c r="E58" s="21">
        <v>240</v>
      </c>
      <c r="F58" s="84">
        <v>0</v>
      </c>
    </row>
    <row r="59" spans="1:8" ht="39" x14ac:dyDescent="0.25">
      <c r="A59" s="42" t="s">
        <v>35</v>
      </c>
      <c r="B59" s="14">
        <v>1</v>
      </c>
      <c r="C59" s="15" t="s">
        <v>17</v>
      </c>
      <c r="D59" s="23" t="s">
        <v>43</v>
      </c>
      <c r="E59" s="23"/>
      <c r="F59" s="48">
        <f>F61+F63</f>
        <v>213.3</v>
      </c>
      <c r="H59" s="40"/>
    </row>
    <row r="60" spans="1:8" ht="26.25" x14ac:dyDescent="0.25">
      <c r="A60" s="24" t="s">
        <v>27</v>
      </c>
      <c r="B60" s="14">
        <v>1</v>
      </c>
      <c r="C60" s="15" t="s">
        <v>17</v>
      </c>
      <c r="D60" s="23" t="s">
        <v>46</v>
      </c>
      <c r="E60" s="23"/>
      <c r="F60" s="48">
        <f>F61+F63</f>
        <v>213.3</v>
      </c>
      <c r="H60" s="40"/>
    </row>
    <row r="61" spans="1:8" ht="51.75" x14ac:dyDescent="0.25">
      <c r="A61" s="13" t="s">
        <v>188</v>
      </c>
      <c r="B61" s="14">
        <v>1</v>
      </c>
      <c r="C61" s="15" t="s">
        <v>17</v>
      </c>
      <c r="D61" s="15" t="s">
        <v>57</v>
      </c>
      <c r="E61" s="11"/>
      <c r="F61" s="37">
        <f>F62</f>
        <v>7.9</v>
      </c>
    </row>
    <row r="62" spans="1:8" x14ac:dyDescent="0.25">
      <c r="A62" s="13" t="s">
        <v>140</v>
      </c>
      <c r="B62" s="14">
        <v>1</v>
      </c>
      <c r="C62" s="15" t="s">
        <v>17</v>
      </c>
      <c r="D62" s="15" t="s">
        <v>57</v>
      </c>
      <c r="E62" s="11">
        <v>850</v>
      </c>
      <c r="F62" s="37">
        <v>7.9</v>
      </c>
    </row>
    <row r="63" spans="1:8" ht="64.5" x14ac:dyDescent="0.25">
      <c r="A63" s="13" t="s">
        <v>66</v>
      </c>
      <c r="B63" s="14">
        <v>1</v>
      </c>
      <c r="C63" s="15" t="s">
        <v>17</v>
      </c>
      <c r="D63" s="15" t="s">
        <v>58</v>
      </c>
      <c r="E63" s="11"/>
      <c r="F63" s="37">
        <f>F65+F67+F69+F70</f>
        <v>205.4</v>
      </c>
    </row>
    <row r="64" spans="1:8" ht="64.5" x14ac:dyDescent="0.25">
      <c r="A64" s="13" t="s">
        <v>151</v>
      </c>
      <c r="B64" s="14">
        <v>1</v>
      </c>
      <c r="C64" s="15" t="s">
        <v>17</v>
      </c>
      <c r="D64" s="15" t="s">
        <v>59</v>
      </c>
      <c r="E64" s="11"/>
      <c r="F64" s="37">
        <f>F65</f>
        <v>34.4</v>
      </c>
    </row>
    <row r="65" spans="1:6" x14ac:dyDescent="0.25">
      <c r="A65" s="18" t="s">
        <v>11</v>
      </c>
      <c r="B65" s="14">
        <v>1</v>
      </c>
      <c r="C65" s="15" t="s">
        <v>17</v>
      </c>
      <c r="D65" s="15" t="s">
        <v>59</v>
      </c>
      <c r="E65" s="11">
        <v>540</v>
      </c>
      <c r="F65" s="37">
        <v>34.4</v>
      </c>
    </row>
    <row r="66" spans="1:6" ht="77.25" x14ac:dyDescent="0.25">
      <c r="A66" s="18" t="s">
        <v>67</v>
      </c>
      <c r="B66" s="14">
        <v>1</v>
      </c>
      <c r="C66" s="15" t="s">
        <v>17</v>
      </c>
      <c r="D66" s="15" t="s">
        <v>60</v>
      </c>
      <c r="E66" s="11"/>
      <c r="F66" s="37">
        <f>F67</f>
        <v>92.3</v>
      </c>
    </row>
    <row r="67" spans="1:6" x14ac:dyDescent="0.25">
      <c r="A67" s="13" t="s">
        <v>11</v>
      </c>
      <c r="B67" s="14">
        <v>1</v>
      </c>
      <c r="C67" s="15" t="s">
        <v>17</v>
      </c>
      <c r="D67" s="15" t="s">
        <v>60</v>
      </c>
      <c r="E67" s="11">
        <v>540</v>
      </c>
      <c r="F67" s="37">
        <v>92.3</v>
      </c>
    </row>
    <row r="68" spans="1:6" ht="64.5" x14ac:dyDescent="0.25">
      <c r="A68" s="13" t="s">
        <v>68</v>
      </c>
      <c r="B68" s="14">
        <v>1</v>
      </c>
      <c r="C68" s="15" t="s">
        <v>17</v>
      </c>
      <c r="D68" s="15" t="s">
        <v>61</v>
      </c>
      <c r="E68" s="11"/>
      <c r="F68" s="37">
        <f>F69</f>
        <v>51.4</v>
      </c>
    </row>
    <row r="69" spans="1:6" x14ac:dyDescent="0.25">
      <c r="A69" s="13" t="s">
        <v>11</v>
      </c>
      <c r="B69" s="14">
        <v>1</v>
      </c>
      <c r="C69" s="15" t="s">
        <v>17</v>
      </c>
      <c r="D69" s="15" t="s">
        <v>61</v>
      </c>
      <c r="E69" s="11">
        <v>540</v>
      </c>
      <c r="F69" s="37">
        <v>51.4</v>
      </c>
    </row>
    <row r="70" spans="1:6" ht="51.75" x14ac:dyDescent="0.25">
      <c r="A70" s="13" t="s">
        <v>205</v>
      </c>
      <c r="B70" s="14">
        <v>1</v>
      </c>
      <c r="C70" s="15" t="s">
        <v>17</v>
      </c>
      <c r="D70" s="15" t="s">
        <v>204</v>
      </c>
      <c r="E70" s="11"/>
      <c r="F70" s="37">
        <f>F71</f>
        <v>27.3</v>
      </c>
    </row>
    <row r="71" spans="1:6" x14ac:dyDescent="0.25">
      <c r="A71" s="13" t="s">
        <v>11</v>
      </c>
      <c r="B71" s="14">
        <v>1</v>
      </c>
      <c r="C71" s="15" t="s">
        <v>17</v>
      </c>
      <c r="D71" s="15" t="s">
        <v>204</v>
      </c>
      <c r="E71" s="11">
        <v>540</v>
      </c>
      <c r="F71" s="37">
        <v>27.3</v>
      </c>
    </row>
    <row r="72" spans="1:6" x14ac:dyDescent="0.25">
      <c r="A72" s="12" t="s">
        <v>109</v>
      </c>
      <c r="B72" s="53">
        <v>2</v>
      </c>
      <c r="C72" s="15"/>
      <c r="D72" s="15"/>
      <c r="E72" s="11"/>
      <c r="F72" s="52">
        <f>F73</f>
        <v>111</v>
      </c>
    </row>
    <row r="73" spans="1:6" ht="67.5" x14ac:dyDescent="0.25">
      <c r="A73" s="74" t="s">
        <v>110</v>
      </c>
      <c r="B73" s="68">
        <v>2</v>
      </c>
      <c r="C73" s="69" t="s">
        <v>20</v>
      </c>
      <c r="D73" s="15"/>
      <c r="E73" s="11"/>
      <c r="F73" s="37">
        <f>F74</f>
        <v>111</v>
      </c>
    </row>
    <row r="74" spans="1:6" ht="51.75" x14ac:dyDescent="0.25">
      <c r="A74" s="41" t="s">
        <v>34</v>
      </c>
      <c r="B74" s="53">
        <v>2</v>
      </c>
      <c r="C74" s="54" t="s">
        <v>21</v>
      </c>
      <c r="D74" s="62" t="s">
        <v>42</v>
      </c>
      <c r="E74" s="11"/>
      <c r="F74" s="52">
        <f>F75</f>
        <v>111</v>
      </c>
    </row>
    <row r="75" spans="1:6" ht="39" x14ac:dyDescent="0.25">
      <c r="A75" s="42" t="s">
        <v>35</v>
      </c>
      <c r="B75" s="14">
        <v>2</v>
      </c>
      <c r="C75" s="15" t="s">
        <v>20</v>
      </c>
      <c r="D75" s="23" t="s">
        <v>43</v>
      </c>
      <c r="E75" s="11"/>
      <c r="F75" s="37">
        <f>F76</f>
        <v>111</v>
      </c>
    </row>
    <row r="76" spans="1:6" ht="26.25" x14ac:dyDescent="0.25">
      <c r="A76" s="24" t="s">
        <v>27</v>
      </c>
      <c r="B76" s="14">
        <v>2</v>
      </c>
      <c r="C76" s="15" t="s">
        <v>20</v>
      </c>
      <c r="D76" s="23" t="s">
        <v>46</v>
      </c>
      <c r="E76" s="11"/>
      <c r="F76" s="37">
        <f>F77</f>
        <v>111</v>
      </c>
    </row>
    <row r="77" spans="1:6" ht="39" x14ac:dyDescent="0.25">
      <c r="A77" s="13" t="s">
        <v>152</v>
      </c>
      <c r="B77" s="14">
        <v>2</v>
      </c>
      <c r="C77" s="15" t="s">
        <v>20</v>
      </c>
      <c r="D77" s="15" t="s">
        <v>136</v>
      </c>
      <c r="E77" s="11"/>
      <c r="F77" s="37">
        <f>F78+F79</f>
        <v>111</v>
      </c>
    </row>
    <row r="78" spans="1:6" ht="39" x14ac:dyDescent="0.25">
      <c r="A78" s="13" t="s">
        <v>10</v>
      </c>
      <c r="B78" s="14">
        <v>2</v>
      </c>
      <c r="C78" s="15" t="s">
        <v>20</v>
      </c>
      <c r="D78" s="15" t="s">
        <v>136</v>
      </c>
      <c r="E78" s="11">
        <v>120</v>
      </c>
      <c r="F78" s="37">
        <v>111</v>
      </c>
    </row>
    <row r="79" spans="1:6" ht="39" x14ac:dyDescent="0.25">
      <c r="A79" s="13" t="s">
        <v>199</v>
      </c>
      <c r="B79" s="14">
        <v>2</v>
      </c>
      <c r="C79" s="15" t="s">
        <v>20</v>
      </c>
      <c r="D79" s="15" t="s">
        <v>136</v>
      </c>
      <c r="E79" s="11">
        <v>240</v>
      </c>
      <c r="F79" s="37">
        <v>0</v>
      </c>
    </row>
    <row r="80" spans="1:6" ht="26.25" x14ac:dyDescent="0.25">
      <c r="A80" s="12" t="s">
        <v>111</v>
      </c>
      <c r="B80" s="53">
        <v>3</v>
      </c>
      <c r="C80" s="54"/>
      <c r="D80" s="15"/>
      <c r="E80" s="11"/>
      <c r="F80" s="52">
        <f>F81</f>
        <v>0</v>
      </c>
    </row>
    <row r="81" spans="1:6" ht="67.5" x14ac:dyDescent="0.25">
      <c r="A81" s="67" t="s">
        <v>112</v>
      </c>
      <c r="B81" s="68">
        <v>3</v>
      </c>
      <c r="C81" s="69" t="s">
        <v>18</v>
      </c>
      <c r="D81" s="15"/>
      <c r="E81" s="11"/>
      <c r="F81" s="37">
        <f>F82</f>
        <v>0</v>
      </c>
    </row>
    <row r="82" spans="1:6" ht="51.75" x14ac:dyDescent="0.25">
      <c r="A82" s="12" t="s">
        <v>38</v>
      </c>
      <c r="B82" s="53">
        <v>3</v>
      </c>
      <c r="C82" s="54" t="s">
        <v>18</v>
      </c>
      <c r="D82" s="54" t="s">
        <v>69</v>
      </c>
      <c r="E82" s="55"/>
      <c r="F82" s="52">
        <f>F83</f>
        <v>0</v>
      </c>
    </row>
    <row r="83" spans="1:6" ht="51.75" x14ac:dyDescent="0.25">
      <c r="A83" s="43" t="s">
        <v>185</v>
      </c>
      <c r="B83" s="14">
        <v>3</v>
      </c>
      <c r="C83" s="15" t="s">
        <v>18</v>
      </c>
      <c r="D83" s="15" t="s">
        <v>154</v>
      </c>
      <c r="E83" s="11"/>
      <c r="F83" s="37">
        <f>F85</f>
        <v>0</v>
      </c>
    </row>
    <row r="84" spans="1:6" ht="54" customHeight="1" x14ac:dyDescent="0.25">
      <c r="A84" s="13" t="s">
        <v>113</v>
      </c>
      <c r="B84" s="14">
        <v>3</v>
      </c>
      <c r="C84" s="15" t="s">
        <v>18</v>
      </c>
      <c r="D84" s="15" t="s">
        <v>155</v>
      </c>
      <c r="E84" s="11"/>
      <c r="F84" s="37">
        <f>F85</f>
        <v>0</v>
      </c>
    </row>
    <row r="85" spans="1:6" ht="39" x14ac:dyDescent="0.25">
      <c r="A85" s="29" t="s">
        <v>156</v>
      </c>
      <c r="B85" s="14">
        <v>3</v>
      </c>
      <c r="C85" s="15" t="s">
        <v>18</v>
      </c>
      <c r="D85" s="15" t="s">
        <v>157</v>
      </c>
      <c r="E85" s="11"/>
      <c r="F85" s="37">
        <f>F86</f>
        <v>0</v>
      </c>
    </row>
    <row r="86" spans="1:6" ht="39" x14ac:dyDescent="0.25">
      <c r="A86" s="13" t="s">
        <v>199</v>
      </c>
      <c r="B86" s="14">
        <v>3</v>
      </c>
      <c r="C86" s="15" t="s">
        <v>18</v>
      </c>
      <c r="D86" s="15" t="s">
        <v>157</v>
      </c>
      <c r="E86" s="11">
        <v>240</v>
      </c>
      <c r="F86" s="37">
        <v>0</v>
      </c>
    </row>
    <row r="87" spans="1:6" x14ac:dyDescent="0.25">
      <c r="A87" s="12" t="s">
        <v>114</v>
      </c>
      <c r="B87" s="53">
        <v>4</v>
      </c>
      <c r="C87" s="54"/>
      <c r="D87" s="54"/>
      <c r="E87" s="55"/>
      <c r="F87" s="52">
        <f>F88+F105</f>
        <v>456</v>
      </c>
    </row>
    <row r="88" spans="1:6" x14ac:dyDescent="0.25">
      <c r="A88" s="67" t="s">
        <v>115</v>
      </c>
      <c r="B88" s="68">
        <v>4</v>
      </c>
      <c r="C88" s="75">
        <v>9</v>
      </c>
      <c r="D88" s="54"/>
      <c r="E88" s="55"/>
      <c r="F88" s="37">
        <f>F89</f>
        <v>456</v>
      </c>
    </row>
    <row r="89" spans="1:6" ht="51.75" x14ac:dyDescent="0.25">
      <c r="A89" s="12" t="s">
        <v>38</v>
      </c>
      <c r="B89" s="53">
        <v>4</v>
      </c>
      <c r="C89" s="54" t="s">
        <v>18</v>
      </c>
      <c r="D89" s="54" t="s">
        <v>69</v>
      </c>
      <c r="E89" s="11"/>
      <c r="F89" s="52">
        <f>F90</f>
        <v>456</v>
      </c>
    </row>
    <row r="90" spans="1:6" ht="32.25" customHeight="1" x14ac:dyDescent="0.25">
      <c r="A90" s="44" t="s">
        <v>158</v>
      </c>
      <c r="B90" s="33">
        <v>4</v>
      </c>
      <c r="C90" s="35">
        <v>9</v>
      </c>
      <c r="D90" s="34" t="s">
        <v>73</v>
      </c>
      <c r="E90" s="36"/>
      <c r="F90" s="37">
        <f>F93+F95+F97+F98+F102+F100</f>
        <v>456</v>
      </c>
    </row>
    <row r="91" spans="1:6" ht="39" x14ac:dyDescent="0.25">
      <c r="A91" s="18" t="s">
        <v>29</v>
      </c>
      <c r="B91" s="33">
        <v>4</v>
      </c>
      <c r="C91" s="35">
        <v>9</v>
      </c>
      <c r="D91" s="34" t="s">
        <v>72</v>
      </c>
      <c r="E91" s="36"/>
      <c r="F91" s="37">
        <f>F93+F95+F97+F98+F102+F100</f>
        <v>456</v>
      </c>
    </row>
    <row r="92" spans="1:6" ht="39" x14ac:dyDescent="0.25">
      <c r="A92" s="38" t="s">
        <v>159</v>
      </c>
      <c r="B92" s="33">
        <v>4</v>
      </c>
      <c r="C92" s="35">
        <v>9</v>
      </c>
      <c r="D92" s="34" t="s">
        <v>74</v>
      </c>
      <c r="E92" s="36"/>
      <c r="F92" s="37">
        <f>F93</f>
        <v>164</v>
      </c>
    </row>
    <row r="93" spans="1:6" ht="39" x14ac:dyDescent="0.25">
      <c r="A93" s="13" t="s">
        <v>199</v>
      </c>
      <c r="B93" s="14">
        <v>4</v>
      </c>
      <c r="C93" s="20">
        <v>9</v>
      </c>
      <c r="D93" s="15" t="s">
        <v>74</v>
      </c>
      <c r="E93" s="21">
        <v>240</v>
      </c>
      <c r="F93" s="37">
        <v>164</v>
      </c>
    </row>
    <row r="94" spans="1:6" ht="39" x14ac:dyDescent="0.25">
      <c r="A94" s="38" t="s">
        <v>160</v>
      </c>
      <c r="B94" s="14">
        <v>4</v>
      </c>
      <c r="C94" s="20">
        <v>9</v>
      </c>
      <c r="D94" s="34" t="s">
        <v>71</v>
      </c>
      <c r="E94" s="21"/>
      <c r="F94" s="37">
        <f>F95</f>
        <v>292</v>
      </c>
    </row>
    <row r="95" spans="1:6" ht="39" x14ac:dyDescent="0.25">
      <c r="A95" s="13" t="s">
        <v>199</v>
      </c>
      <c r="B95" s="14">
        <v>4</v>
      </c>
      <c r="C95" s="20">
        <v>9</v>
      </c>
      <c r="D95" s="15" t="s">
        <v>71</v>
      </c>
      <c r="E95" s="21">
        <v>240</v>
      </c>
      <c r="F95" s="37">
        <v>292</v>
      </c>
    </row>
    <row r="96" spans="1:6" ht="26.25" x14ac:dyDescent="0.25">
      <c r="A96" s="13" t="s">
        <v>161</v>
      </c>
      <c r="B96" s="14">
        <v>4</v>
      </c>
      <c r="C96" s="20">
        <v>9</v>
      </c>
      <c r="D96" s="15" t="s">
        <v>75</v>
      </c>
      <c r="E96" s="21"/>
      <c r="F96" s="37">
        <f>F97</f>
        <v>0</v>
      </c>
    </row>
    <row r="97" spans="1:6" ht="39" x14ac:dyDescent="0.25">
      <c r="A97" s="13" t="s">
        <v>199</v>
      </c>
      <c r="B97" s="14">
        <v>4</v>
      </c>
      <c r="C97" s="20">
        <v>9</v>
      </c>
      <c r="D97" s="15" t="s">
        <v>75</v>
      </c>
      <c r="E97" s="21">
        <v>240</v>
      </c>
      <c r="F97" s="37">
        <v>0</v>
      </c>
    </row>
    <row r="98" spans="1:6" ht="39" x14ac:dyDescent="0.25">
      <c r="A98" s="13" t="s">
        <v>195</v>
      </c>
      <c r="B98" s="14">
        <v>4</v>
      </c>
      <c r="C98" s="20">
        <v>9</v>
      </c>
      <c r="D98" s="15" t="s">
        <v>189</v>
      </c>
      <c r="E98" s="21"/>
      <c r="F98" s="37">
        <f>F99</f>
        <v>0</v>
      </c>
    </row>
    <row r="99" spans="1:6" ht="39" x14ac:dyDescent="0.25">
      <c r="A99" s="13" t="s">
        <v>199</v>
      </c>
      <c r="B99" s="14">
        <v>4</v>
      </c>
      <c r="C99" s="20">
        <v>9</v>
      </c>
      <c r="D99" s="15" t="s">
        <v>189</v>
      </c>
      <c r="E99" s="21">
        <v>240</v>
      </c>
      <c r="F99" s="37">
        <v>0</v>
      </c>
    </row>
    <row r="100" spans="1:6" ht="90" x14ac:dyDescent="0.25">
      <c r="A100" s="13" t="s">
        <v>196</v>
      </c>
      <c r="B100" s="14">
        <v>4</v>
      </c>
      <c r="C100" s="20">
        <v>9</v>
      </c>
      <c r="D100" s="15" t="s">
        <v>211</v>
      </c>
      <c r="E100" s="21"/>
      <c r="F100" s="37">
        <f>F101</f>
        <v>0</v>
      </c>
    </row>
    <row r="101" spans="1:6" ht="39" x14ac:dyDescent="0.25">
      <c r="A101" s="13" t="s">
        <v>199</v>
      </c>
      <c r="B101" s="14">
        <v>4</v>
      </c>
      <c r="C101" s="20">
        <v>9</v>
      </c>
      <c r="D101" s="15" t="s">
        <v>211</v>
      </c>
      <c r="E101" s="21">
        <v>240</v>
      </c>
      <c r="F101" s="37">
        <v>0</v>
      </c>
    </row>
    <row r="102" spans="1:6" ht="90" x14ac:dyDescent="0.25">
      <c r="A102" s="13" t="s">
        <v>196</v>
      </c>
      <c r="B102" s="14">
        <v>4</v>
      </c>
      <c r="C102" s="20">
        <v>9</v>
      </c>
      <c r="D102" s="15" t="s">
        <v>190</v>
      </c>
      <c r="E102" s="21"/>
      <c r="F102" s="37">
        <f>F103</f>
        <v>0</v>
      </c>
    </row>
    <row r="103" spans="1:6" ht="39" x14ac:dyDescent="0.25">
      <c r="A103" s="13" t="s">
        <v>199</v>
      </c>
      <c r="B103" s="14">
        <v>4</v>
      </c>
      <c r="C103" s="20">
        <v>9</v>
      </c>
      <c r="D103" s="15" t="s">
        <v>190</v>
      </c>
      <c r="E103" s="21">
        <v>240</v>
      </c>
      <c r="F103" s="37">
        <v>0</v>
      </c>
    </row>
    <row r="104" spans="1:6" ht="27" x14ac:dyDescent="0.25">
      <c r="A104" s="67" t="s">
        <v>116</v>
      </c>
      <c r="B104" s="68">
        <v>4</v>
      </c>
      <c r="C104" s="69" t="s">
        <v>117</v>
      </c>
      <c r="D104" s="15"/>
      <c r="E104" s="21"/>
      <c r="F104" s="52">
        <f>F105</f>
        <v>0</v>
      </c>
    </row>
    <row r="105" spans="1:6" ht="51.75" x14ac:dyDescent="0.25">
      <c r="A105" s="12" t="s">
        <v>104</v>
      </c>
      <c r="B105" s="53">
        <v>4</v>
      </c>
      <c r="C105" s="64">
        <v>12</v>
      </c>
      <c r="D105" s="54" t="s">
        <v>42</v>
      </c>
      <c r="E105" s="65"/>
      <c r="F105" s="52">
        <f>F106</f>
        <v>0</v>
      </c>
    </row>
    <row r="106" spans="1:6" ht="39" x14ac:dyDescent="0.25">
      <c r="A106" s="43" t="s">
        <v>162</v>
      </c>
      <c r="B106" s="14">
        <v>4</v>
      </c>
      <c r="C106" s="20">
        <v>12</v>
      </c>
      <c r="D106" s="15" t="s">
        <v>62</v>
      </c>
      <c r="E106" s="21"/>
      <c r="F106" s="37">
        <f>F107</f>
        <v>0</v>
      </c>
    </row>
    <row r="107" spans="1:6" ht="39" x14ac:dyDescent="0.25">
      <c r="A107" s="13" t="s">
        <v>28</v>
      </c>
      <c r="B107" s="14">
        <v>4</v>
      </c>
      <c r="C107" s="20">
        <v>12</v>
      </c>
      <c r="D107" s="15" t="s">
        <v>63</v>
      </c>
      <c r="E107" s="21"/>
      <c r="F107" s="37">
        <f>F108</f>
        <v>0</v>
      </c>
    </row>
    <row r="108" spans="1:6" ht="26.25" x14ac:dyDescent="0.25">
      <c r="A108" s="13" t="s">
        <v>163</v>
      </c>
      <c r="B108" s="14">
        <v>4</v>
      </c>
      <c r="C108" s="20">
        <v>12</v>
      </c>
      <c r="D108" s="23" t="s">
        <v>64</v>
      </c>
      <c r="E108" s="21"/>
      <c r="F108" s="37">
        <f>F109</f>
        <v>0</v>
      </c>
    </row>
    <row r="109" spans="1:6" ht="39" x14ac:dyDescent="0.25">
      <c r="A109" s="13" t="s">
        <v>199</v>
      </c>
      <c r="B109" s="14">
        <v>4</v>
      </c>
      <c r="C109" s="20">
        <v>12</v>
      </c>
      <c r="D109" s="23" t="s">
        <v>64</v>
      </c>
      <c r="E109" s="21">
        <v>240</v>
      </c>
      <c r="F109" s="37">
        <v>0</v>
      </c>
    </row>
    <row r="110" spans="1:6" x14ac:dyDescent="0.25">
      <c r="A110" s="12" t="s">
        <v>118</v>
      </c>
      <c r="B110" s="53">
        <v>5</v>
      </c>
      <c r="C110" s="54"/>
      <c r="D110" s="23"/>
      <c r="E110" s="21"/>
      <c r="F110" s="52">
        <f>F111+F119+F129</f>
        <v>1647.2</v>
      </c>
    </row>
    <row r="111" spans="1:6" x14ac:dyDescent="0.25">
      <c r="A111" s="67" t="s">
        <v>119</v>
      </c>
      <c r="B111" s="68">
        <v>5</v>
      </c>
      <c r="C111" s="69" t="s">
        <v>12</v>
      </c>
      <c r="D111" s="23"/>
      <c r="E111" s="21"/>
      <c r="F111" s="37">
        <f>F112</f>
        <v>243.1</v>
      </c>
    </row>
    <row r="112" spans="1:6" ht="60.75" customHeight="1" x14ac:dyDescent="0.25">
      <c r="A112" s="12" t="s">
        <v>38</v>
      </c>
      <c r="B112" s="14">
        <v>5</v>
      </c>
      <c r="C112" s="15" t="s">
        <v>12</v>
      </c>
      <c r="D112" s="15" t="s">
        <v>69</v>
      </c>
      <c r="E112" s="11"/>
      <c r="F112" s="37">
        <f>F113</f>
        <v>243.1</v>
      </c>
    </row>
    <row r="113" spans="1:6" ht="39" x14ac:dyDescent="0.25">
      <c r="A113" s="43" t="s">
        <v>164</v>
      </c>
      <c r="B113" s="14">
        <v>5</v>
      </c>
      <c r="C113" s="15" t="s">
        <v>12</v>
      </c>
      <c r="D113" s="15" t="s">
        <v>76</v>
      </c>
      <c r="E113" s="11"/>
      <c r="F113" s="37">
        <f>F114</f>
        <v>243.1</v>
      </c>
    </row>
    <row r="114" spans="1:6" ht="39" x14ac:dyDescent="0.25">
      <c r="A114" s="13" t="s">
        <v>165</v>
      </c>
      <c r="B114" s="14">
        <v>5</v>
      </c>
      <c r="C114" s="15" t="s">
        <v>12</v>
      </c>
      <c r="D114" s="15" t="s">
        <v>134</v>
      </c>
      <c r="E114" s="11"/>
      <c r="F114" s="37">
        <f>F115+F117</f>
        <v>243.1</v>
      </c>
    </row>
    <row r="115" spans="1:6" ht="26.25" x14ac:dyDescent="0.25">
      <c r="A115" s="18" t="s">
        <v>166</v>
      </c>
      <c r="B115" s="14">
        <v>5</v>
      </c>
      <c r="C115" s="15" t="s">
        <v>12</v>
      </c>
      <c r="D115" s="15" t="s">
        <v>77</v>
      </c>
      <c r="E115" s="11"/>
      <c r="F115" s="37">
        <f>F116</f>
        <v>230.7</v>
      </c>
    </row>
    <row r="116" spans="1:6" ht="39" x14ac:dyDescent="0.25">
      <c r="A116" s="13" t="s">
        <v>199</v>
      </c>
      <c r="B116" s="14">
        <v>5</v>
      </c>
      <c r="C116" s="15" t="s">
        <v>12</v>
      </c>
      <c r="D116" s="15" t="s">
        <v>77</v>
      </c>
      <c r="E116" s="11">
        <v>240</v>
      </c>
      <c r="F116" s="37">
        <v>230.7</v>
      </c>
    </row>
    <row r="117" spans="1:6" ht="51.75" x14ac:dyDescent="0.25">
      <c r="A117" s="13" t="s">
        <v>167</v>
      </c>
      <c r="B117" s="14">
        <v>5</v>
      </c>
      <c r="C117" s="15" t="s">
        <v>12</v>
      </c>
      <c r="D117" s="15" t="s">
        <v>78</v>
      </c>
      <c r="E117" s="11"/>
      <c r="F117" s="37">
        <f>F118</f>
        <v>12.4</v>
      </c>
    </row>
    <row r="118" spans="1:6" ht="39" x14ac:dyDescent="0.25">
      <c r="A118" s="13" t="s">
        <v>199</v>
      </c>
      <c r="B118" s="14">
        <v>5</v>
      </c>
      <c r="C118" s="15" t="s">
        <v>12</v>
      </c>
      <c r="D118" s="15" t="s">
        <v>79</v>
      </c>
      <c r="E118" s="11">
        <v>240</v>
      </c>
      <c r="F118" s="37">
        <v>12.4</v>
      </c>
    </row>
    <row r="119" spans="1:6" x14ac:dyDescent="0.25">
      <c r="A119" s="67" t="s">
        <v>120</v>
      </c>
      <c r="B119" s="68">
        <v>5</v>
      </c>
      <c r="C119" s="69" t="s">
        <v>19</v>
      </c>
      <c r="D119" s="23"/>
      <c r="E119" s="11"/>
      <c r="F119" s="72">
        <f>F120</f>
        <v>121.7</v>
      </c>
    </row>
    <row r="120" spans="1:6" ht="51.75" x14ac:dyDescent="0.25">
      <c r="A120" s="12" t="s">
        <v>38</v>
      </c>
      <c r="B120" s="14">
        <v>5</v>
      </c>
      <c r="C120" s="15" t="s">
        <v>19</v>
      </c>
      <c r="D120" s="15" t="s">
        <v>69</v>
      </c>
      <c r="E120" s="11"/>
      <c r="F120" s="37">
        <f>F121+F125</f>
        <v>121.7</v>
      </c>
    </row>
    <row r="121" spans="1:6" ht="39" x14ac:dyDescent="0.25">
      <c r="A121" s="43" t="s">
        <v>164</v>
      </c>
      <c r="B121" s="14">
        <v>5</v>
      </c>
      <c r="C121" s="15" t="s">
        <v>19</v>
      </c>
      <c r="D121" s="15" t="s">
        <v>76</v>
      </c>
      <c r="E121" s="11"/>
      <c r="F121" s="37">
        <f>F122</f>
        <v>121.7</v>
      </c>
    </row>
    <row r="122" spans="1:6" ht="39" x14ac:dyDescent="0.25">
      <c r="A122" s="13" t="s">
        <v>168</v>
      </c>
      <c r="B122" s="14">
        <v>5</v>
      </c>
      <c r="C122" s="15" t="s">
        <v>19</v>
      </c>
      <c r="D122" s="23" t="s">
        <v>135</v>
      </c>
      <c r="E122" s="11"/>
      <c r="F122" s="37">
        <f>F123</f>
        <v>121.7</v>
      </c>
    </row>
    <row r="123" spans="1:6" ht="33" customHeight="1" x14ac:dyDescent="0.25">
      <c r="A123" s="24" t="s">
        <v>169</v>
      </c>
      <c r="B123" s="14">
        <v>5</v>
      </c>
      <c r="C123" s="15" t="s">
        <v>19</v>
      </c>
      <c r="D123" s="23" t="s">
        <v>129</v>
      </c>
      <c r="E123" s="11"/>
      <c r="F123" s="37">
        <f>F124</f>
        <v>121.7</v>
      </c>
    </row>
    <row r="124" spans="1:6" ht="39" x14ac:dyDescent="0.25">
      <c r="A124" s="13" t="s">
        <v>199</v>
      </c>
      <c r="B124" s="14">
        <v>5</v>
      </c>
      <c r="C124" s="15" t="s">
        <v>19</v>
      </c>
      <c r="D124" s="23" t="s">
        <v>129</v>
      </c>
      <c r="E124" s="11">
        <v>240</v>
      </c>
      <c r="F124" s="37">
        <v>121.7</v>
      </c>
    </row>
    <row r="125" spans="1:6" ht="39" x14ac:dyDescent="0.25">
      <c r="A125" s="45" t="s">
        <v>40</v>
      </c>
      <c r="B125" s="14">
        <v>5</v>
      </c>
      <c r="C125" s="15" t="s">
        <v>19</v>
      </c>
      <c r="D125" s="23" t="s">
        <v>70</v>
      </c>
      <c r="E125" s="11"/>
      <c r="F125" s="37">
        <f>F126</f>
        <v>0</v>
      </c>
    </row>
    <row r="126" spans="1:6" ht="39" x14ac:dyDescent="0.25">
      <c r="A126" s="51" t="s">
        <v>168</v>
      </c>
      <c r="B126" s="14">
        <v>5</v>
      </c>
      <c r="C126" s="15" t="s">
        <v>19</v>
      </c>
      <c r="D126" s="23" t="s">
        <v>80</v>
      </c>
      <c r="E126" s="11"/>
      <c r="F126" s="37">
        <f>F127</f>
        <v>0</v>
      </c>
    </row>
    <row r="127" spans="1:6" ht="26.25" x14ac:dyDescent="0.25">
      <c r="A127" s="24" t="s">
        <v>170</v>
      </c>
      <c r="B127" s="14">
        <v>5</v>
      </c>
      <c r="C127" s="15" t="s">
        <v>19</v>
      </c>
      <c r="D127" s="23" t="s">
        <v>81</v>
      </c>
      <c r="E127" s="11"/>
      <c r="F127" s="37">
        <f>F128</f>
        <v>0</v>
      </c>
    </row>
    <row r="128" spans="1:6" ht="39" x14ac:dyDescent="0.25">
      <c r="A128" s="13" t="s">
        <v>199</v>
      </c>
      <c r="B128" s="14">
        <v>5</v>
      </c>
      <c r="C128" s="15" t="s">
        <v>19</v>
      </c>
      <c r="D128" s="23" t="s">
        <v>81</v>
      </c>
      <c r="E128" s="11">
        <v>240</v>
      </c>
      <c r="F128" s="37">
        <v>0</v>
      </c>
    </row>
    <row r="129" spans="1:6" x14ac:dyDescent="0.25">
      <c r="A129" s="67" t="s">
        <v>121</v>
      </c>
      <c r="B129" s="68">
        <v>5</v>
      </c>
      <c r="C129" s="69" t="s">
        <v>20</v>
      </c>
      <c r="D129" s="23"/>
      <c r="E129" s="11"/>
      <c r="F129" s="72">
        <f>F130+F150</f>
        <v>1282.4000000000001</v>
      </c>
    </row>
    <row r="130" spans="1:6" ht="51.75" x14ac:dyDescent="0.25">
      <c r="A130" s="12" t="s">
        <v>39</v>
      </c>
      <c r="B130" s="14">
        <v>5</v>
      </c>
      <c r="C130" s="15" t="s">
        <v>20</v>
      </c>
      <c r="D130" s="23" t="s">
        <v>187</v>
      </c>
      <c r="E130" s="11"/>
      <c r="F130" s="37">
        <f>F131</f>
        <v>1162.4000000000001</v>
      </c>
    </row>
    <row r="131" spans="1:6" ht="39" x14ac:dyDescent="0.25">
      <c r="A131" s="42" t="s">
        <v>164</v>
      </c>
      <c r="B131" s="14">
        <v>5</v>
      </c>
      <c r="C131" s="15" t="s">
        <v>20</v>
      </c>
      <c r="D131" s="23" t="s">
        <v>76</v>
      </c>
      <c r="E131" s="11"/>
      <c r="F131" s="37">
        <f>F132</f>
        <v>1162.4000000000001</v>
      </c>
    </row>
    <row r="132" spans="1:6" ht="39" x14ac:dyDescent="0.25">
      <c r="A132" s="24" t="s">
        <v>171</v>
      </c>
      <c r="B132" s="14">
        <v>5</v>
      </c>
      <c r="C132" s="15" t="s">
        <v>20</v>
      </c>
      <c r="D132" s="15" t="s">
        <v>82</v>
      </c>
      <c r="E132" s="11"/>
      <c r="F132" s="37">
        <f>F133+F136+F138+F140+F148+F144+F142+F146</f>
        <v>1162.4000000000001</v>
      </c>
    </row>
    <row r="133" spans="1:6" ht="39" x14ac:dyDescent="0.25">
      <c r="A133" s="13" t="s">
        <v>172</v>
      </c>
      <c r="B133" s="14">
        <v>5</v>
      </c>
      <c r="C133" s="15" t="s">
        <v>20</v>
      </c>
      <c r="D133" s="15" t="s">
        <v>83</v>
      </c>
      <c r="E133" s="11"/>
      <c r="F133" s="37">
        <f>F134+F135</f>
        <v>726.1</v>
      </c>
    </row>
    <row r="134" spans="1:6" ht="39" x14ac:dyDescent="0.25">
      <c r="A134" s="13" t="s">
        <v>199</v>
      </c>
      <c r="B134" s="14">
        <v>5</v>
      </c>
      <c r="C134" s="15" t="s">
        <v>20</v>
      </c>
      <c r="D134" s="15" t="s">
        <v>83</v>
      </c>
      <c r="E134" s="11">
        <v>240</v>
      </c>
      <c r="F134" s="37">
        <v>721.9</v>
      </c>
    </row>
    <row r="135" spans="1:6" x14ac:dyDescent="0.25">
      <c r="A135" s="13" t="s">
        <v>142</v>
      </c>
      <c r="B135" s="14">
        <v>5</v>
      </c>
      <c r="C135" s="15" t="s">
        <v>20</v>
      </c>
      <c r="D135" s="15" t="s">
        <v>83</v>
      </c>
      <c r="E135" s="11">
        <v>850</v>
      </c>
      <c r="F135" s="37">
        <v>4.2</v>
      </c>
    </row>
    <row r="136" spans="1:6" ht="51.75" x14ac:dyDescent="0.25">
      <c r="A136" s="13" t="s">
        <v>173</v>
      </c>
      <c r="B136" s="14">
        <v>5</v>
      </c>
      <c r="C136" s="15" t="s">
        <v>20</v>
      </c>
      <c r="D136" s="15" t="s">
        <v>84</v>
      </c>
      <c r="E136" s="11"/>
      <c r="F136" s="37">
        <f>F137</f>
        <v>13.9</v>
      </c>
    </row>
    <row r="137" spans="1:6" ht="39" x14ac:dyDescent="0.25">
      <c r="A137" s="13" t="s">
        <v>199</v>
      </c>
      <c r="B137" s="14">
        <v>5</v>
      </c>
      <c r="C137" s="15" t="s">
        <v>20</v>
      </c>
      <c r="D137" s="15" t="s">
        <v>84</v>
      </c>
      <c r="E137" s="11">
        <v>240</v>
      </c>
      <c r="F137" s="37">
        <v>13.9</v>
      </c>
    </row>
    <row r="138" spans="1:6" ht="39" x14ac:dyDescent="0.25">
      <c r="A138" s="13" t="s">
        <v>174</v>
      </c>
      <c r="B138" s="14">
        <v>5</v>
      </c>
      <c r="C138" s="15" t="s">
        <v>20</v>
      </c>
      <c r="D138" s="15" t="s">
        <v>85</v>
      </c>
      <c r="E138" s="11"/>
      <c r="F138" s="37">
        <f>F139</f>
        <v>31.8</v>
      </c>
    </row>
    <row r="139" spans="1:6" ht="39" x14ac:dyDescent="0.25">
      <c r="A139" s="13" t="s">
        <v>199</v>
      </c>
      <c r="B139" s="14">
        <v>5</v>
      </c>
      <c r="C139" s="15" t="s">
        <v>20</v>
      </c>
      <c r="D139" s="15" t="s">
        <v>85</v>
      </c>
      <c r="E139" s="11">
        <v>240</v>
      </c>
      <c r="F139" s="37">
        <v>31.8</v>
      </c>
    </row>
    <row r="140" spans="1:6" ht="26.25" x14ac:dyDescent="0.25">
      <c r="A140" s="13" t="s">
        <v>175</v>
      </c>
      <c r="B140" s="14">
        <v>5</v>
      </c>
      <c r="C140" s="15" t="s">
        <v>20</v>
      </c>
      <c r="D140" s="15" t="s">
        <v>86</v>
      </c>
      <c r="E140" s="11"/>
      <c r="F140" s="37">
        <f>F141</f>
        <v>256</v>
      </c>
    </row>
    <row r="141" spans="1:6" ht="39" x14ac:dyDescent="0.25">
      <c r="A141" s="13" t="s">
        <v>199</v>
      </c>
      <c r="B141" s="14">
        <v>5</v>
      </c>
      <c r="C141" s="15" t="s">
        <v>20</v>
      </c>
      <c r="D141" s="15" t="s">
        <v>86</v>
      </c>
      <c r="E141" s="11">
        <v>240</v>
      </c>
      <c r="F141" s="37">
        <v>256</v>
      </c>
    </row>
    <row r="142" spans="1:6" ht="77.25" x14ac:dyDescent="0.25">
      <c r="A142" s="13" t="s">
        <v>197</v>
      </c>
      <c r="B142" s="14">
        <v>5</v>
      </c>
      <c r="C142" s="15" t="s">
        <v>20</v>
      </c>
      <c r="D142" s="15" t="s">
        <v>208</v>
      </c>
      <c r="E142" s="11"/>
      <c r="F142" s="37">
        <f>F143</f>
        <v>0</v>
      </c>
    </row>
    <row r="143" spans="1:6" ht="39" x14ac:dyDescent="0.25">
      <c r="A143" s="13" t="s">
        <v>199</v>
      </c>
      <c r="B143" s="14">
        <v>5</v>
      </c>
      <c r="C143" s="15" t="s">
        <v>20</v>
      </c>
      <c r="D143" s="15" t="s">
        <v>208</v>
      </c>
      <c r="E143" s="11">
        <v>240</v>
      </c>
      <c r="F143" s="37">
        <v>0</v>
      </c>
    </row>
    <row r="144" spans="1:6" ht="77.25" x14ac:dyDescent="0.25">
      <c r="A144" s="13" t="s">
        <v>197</v>
      </c>
      <c r="B144" s="14">
        <v>5</v>
      </c>
      <c r="C144" s="15" t="s">
        <v>20</v>
      </c>
      <c r="D144" s="15" t="s">
        <v>192</v>
      </c>
      <c r="E144" s="11"/>
      <c r="F144" s="37">
        <f>F145</f>
        <v>0</v>
      </c>
    </row>
    <row r="145" spans="1:6" ht="39" x14ac:dyDescent="0.25">
      <c r="A145" s="13" t="s">
        <v>199</v>
      </c>
      <c r="B145" s="14">
        <v>5</v>
      </c>
      <c r="C145" s="15" t="s">
        <v>20</v>
      </c>
      <c r="D145" s="15" t="s">
        <v>192</v>
      </c>
      <c r="E145" s="11">
        <v>240</v>
      </c>
      <c r="F145" s="37">
        <v>0</v>
      </c>
    </row>
    <row r="146" spans="1:6" ht="26.25" x14ac:dyDescent="0.25">
      <c r="A146" s="13" t="s">
        <v>198</v>
      </c>
      <c r="B146" s="14">
        <v>5</v>
      </c>
      <c r="C146" s="15" t="s">
        <v>20</v>
      </c>
      <c r="D146" s="15" t="s">
        <v>209</v>
      </c>
      <c r="E146" s="11"/>
      <c r="F146" s="37">
        <f>F147</f>
        <v>94.2</v>
      </c>
    </row>
    <row r="147" spans="1:6" ht="39" x14ac:dyDescent="0.25">
      <c r="A147" s="13" t="s">
        <v>199</v>
      </c>
      <c r="B147" s="14">
        <v>5</v>
      </c>
      <c r="C147" s="15" t="s">
        <v>20</v>
      </c>
      <c r="D147" s="15" t="s">
        <v>209</v>
      </c>
      <c r="E147" s="11">
        <v>240</v>
      </c>
      <c r="F147" s="37">
        <v>94.2</v>
      </c>
    </row>
    <row r="148" spans="1:6" ht="26.25" x14ac:dyDescent="0.25">
      <c r="A148" s="13" t="s">
        <v>198</v>
      </c>
      <c r="B148" s="14">
        <v>5</v>
      </c>
      <c r="C148" s="15" t="s">
        <v>20</v>
      </c>
      <c r="D148" s="15" t="s">
        <v>191</v>
      </c>
      <c r="E148" s="11"/>
      <c r="F148" s="37">
        <f>F149</f>
        <v>40.4</v>
      </c>
    </row>
    <row r="149" spans="1:6" ht="39" x14ac:dyDescent="0.25">
      <c r="A149" s="13" t="s">
        <v>199</v>
      </c>
      <c r="B149" s="14">
        <v>5</v>
      </c>
      <c r="C149" s="15" t="s">
        <v>20</v>
      </c>
      <c r="D149" s="15" t="s">
        <v>191</v>
      </c>
      <c r="E149" s="11">
        <v>240</v>
      </c>
      <c r="F149" s="37">
        <v>40.4</v>
      </c>
    </row>
    <row r="150" spans="1:6" ht="26.25" x14ac:dyDescent="0.25">
      <c r="A150" s="43" t="s">
        <v>9</v>
      </c>
      <c r="B150" s="14">
        <v>5</v>
      </c>
      <c r="C150" s="15" t="s">
        <v>20</v>
      </c>
      <c r="D150" s="15" t="s">
        <v>216</v>
      </c>
      <c r="E150" s="11"/>
      <c r="F150" s="37">
        <f>F151</f>
        <v>120</v>
      </c>
    </row>
    <row r="151" spans="1:6" ht="51.75" x14ac:dyDescent="0.25">
      <c r="A151" s="13" t="s">
        <v>215</v>
      </c>
      <c r="B151" s="14">
        <v>5</v>
      </c>
      <c r="C151" s="15" t="s">
        <v>20</v>
      </c>
      <c r="D151" s="15" t="s">
        <v>217</v>
      </c>
      <c r="E151" s="11"/>
      <c r="F151" s="37">
        <f>F152</f>
        <v>120</v>
      </c>
    </row>
    <row r="152" spans="1:6" ht="39" x14ac:dyDescent="0.25">
      <c r="A152" s="13" t="s">
        <v>199</v>
      </c>
      <c r="B152" s="14">
        <v>5</v>
      </c>
      <c r="C152" s="15" t="s">
        <v>20</v>
      </c>
      <c r="D152" s="15" t="s">
        <v>217</v>
      </c>
      <c r="E152" s="11">
        <v>240</v>
      </c>
      <c r="F152" s="37">
        <v>120</v>
      </c>
    </row>
    <row r="153" spans="1:6" x14ac:dyDescent="0.25">
      <c r="A153" s="12" t="s">
        <v>122</v>
      </c>
      <c r="B153" s="53">
        <v>7</v>
      </c>
      <c r="C153" s="15"/>
      <c r="D153" s="15"/>
      <c r="E153" s="11"/>
      <c r="F153" s="52">
        <f>F155</f>
        <v>0</v>
      </c>
    </row>
    <row r="154" spans="1:6" ht="27" x14ac:dyDescent="0.25">
      <c r="A154" s="67" t="s">
        <v>123</v>
      </c>
      <c r="B154" s="68">
        <v>7</v>
      </c>
      <c r="C154" s="69" t="s">
        <v>87</v>
      </c>
      <c r="D154" s="15"/>
      <c r="E154" s="11"/>
      <c r="F154" s="37">
        <f>F155</f>
        <v>0</v>
      </c>
    </row>
    <row r="155" spans="1:6" ht="51" x14ac:dyDescent="0.25">
      <c r="A155" s="25" t="s">
        <v>41</v>
      </c>
      <c r="B155" s="53">
        <v>7</v>
      </c>
      <c r="C155" s="54" t="s">
        <v>87</v>
      </c>
      <c r="D155" s="54" t="s">
        <v>93</v>
      </c>
      <c r="E155" s="11"/>
      <c r="F155" s="52">
        <f>F156</f>
        <v>0</v>
      </c>
    </row>
    <row r="156" spans="1:6" ht="26.25" x14ac:dyDescent="0.25">
      <c r="A156" s="44" t="s">
        <v>176</v>
      </c>
      <c r="B156" s="14">
        <v>7</v>
      </c>
      <c r="C156" s="15" t="s">
        <v>87</v>
      </c>
      <c r="D156" s="15" t="s">
        <v>88</v>
      </c>
      <c r="E156" s="11"/>
      <c r="F156" s="37">
        <f>F157</f>
        <v>0</v>
      </c>
    </row>
    <row r="157" spans="1:6" ht="39" x14ac:dyDescent="0.25">
      <c r="A157" s="18" t="s">
        <v>89</v>
      </c>
      <c r="B157" s="14">
        <v>7</v>
      </c>
      <c r="C157" s="15" t="s">
        <v>87</v>
      </c>
      <c r="D157" s="15" t="s">
        <v>90</v>
      </c>
      <c r="E157" s="11"/>
      <c r="F157" s="37">
        <f>F158</f>
        <v>0</v>
      </c>
    </row>
    <row r="158" spans="1:6" ht="26.25" x14ac:dyDescent="0.25">
      <c r="A158" s="18" t="s">
        <v>91</v>
      </c>
      <c r="B158" s="14">
        <v>7</v>
      </c>
      <c r="C158" s="15" t="s">
        <v>87</v>
      </c>
      <c r="D158" s="15" t="s">
        <v>92</v>
      </c>
      <c r="E158" s="11"/>
      <c r="F158" s="37">
        <f>F159</f>
        <v>0</v>
      </c>
    </row>
    <row r="159" spans="1:6" ht="39" x14ac:dyDescent="0.25">
      <c r="A159" s="13" t="s">
        <v>199</v>
      </c>
      <c r="B159" s="14">
        <v>7</v>
      </c>
      <c r="C159" s="15" t="s">
        <v>87</v>
      </c>
      <c r="D159" s="15" t="s">
        <v>92</v>
      </c>
      <c r="E159" s="11">
        <v>240</v>
      </c>
      <c r="F159" s="37">
        <v>0</v>
      </c>
    </row>
    <row r="160" spans="1:6" x14ac:dyDescent="0.25">
      <c r="A160" s="25" t="s">
        <v>124</v>
      </c>
      <c r="B160" s="76">
        <v>8</v>
      </c>
      <c r="C160" s="56"/>
      <c r="D160" s="15"/>
      <c r="E160" s="11"/>
      <c r="F160" s="52">
        <f>F161+F184</f>
        <v>6005.2</v>
      </c>
    </row>
    <row r="161" spans="1:6" x14ac:dyDescent="0.25">
      <c r="A161" s="77" t="s">
        <v>125</v>
      </c>
      <c r="B161" s="78">
        <v>8</v>
      </c>
      <c r="C161" s="79" t="s">
        <v>12</v>
      </c>
      <c r="D161" s="15"/>
      <c r="E161" s="11"/>
      <c r="F161" s="37">
        <f>F162+F167</f>
        <v>5855.3</v>
      </c>
    </row>
    <row r="162" spans="1:6" ht="51.75" x14ac:dyDescent="0.25">
      <c r="A162" s="12" t="s">
        <v>39</v>
      </c>
      <c r="B162" s="53">
        <v>8</v>
      </c>
      <c r="C162" s="54" t="s">
        <v>12</v>
      </c>
      <c r="D162" s="54" t="s">
        <v>69</v>
      </c>
      <c r="E162" s="55"/>
      <c r="F162" s="52">
        <f>F163</f>
        <v>429.7</v>
      </c>
    </row>
    <row r="163" spans="1:6" ht="39" x14ac:dyDescent="0.25">
      <c r="A163" s="43" t="s">
        <v>40</v>
      </c>
      <c r="B163" s="14">
        <v>8</v>
      </c>
      <c r="C163" s="15" t="s">
        <v>12</v>
      </c>
      <c r="D163" s="15" t="s">
        <v>70</v>
      </c>
      <c r="E163" s="11"/>
      <c r="F163" s="37">
        <f>F164</f>
        <v>429.7</v>
      </c>
    </row>
    <row r="164" spans="1:6" ht="51.75" x14ac:dyDescent="0.25">
      <c r="A164" s="13" t="s">
        <v>30</v>
      </c>
      <c r="B164" s="14">
        <v>8</v>
      </c>
      <c r="C164" s="15" t="s">
        <v>12</v>
      </c>
      <c r="D164" s="15" t="s">
        <v>94</v>
      </c>
      <c r="E164" s="11"/>
      <c r="F164" s="37">
        <f>F165</f>
        <v>429.7</v>
      </c>
    </row>
    <row r="165" spans="1:6" ht="25.5" x14ac:dyDescent="0.25">
      <c r="A165" s="26" t="s">
        <v>177</v>
      </c>
      <c r="B165" s="33">
        <v>8</v>
      </c>
      <c r="C165" s="34" t="s">
        <v>12</v>
      </c>
      <c r="D165" s="34" t="s">
        <v>213</v>
      </c>
      <c r="E165" s="11"/>
      <c r="F165" s="37">
        <f>F166</f>
        <v>429.7</v>
      </c>
    </row>
    <row r="166" spans="1:6" ht="39" x14ac:dyDescent="0.25">
      <c r="A166" s="13" t="s">
        <v>199</v>
      </c>
      <c r="B166" s="27">
        <v>8</v>
      </c>
      <c r="C166" s="28" t="s">
        <v>12</v>
      </c>
      <c r="D166" s="34" t="s">
        <v>213</v>
      </c>
      <c r="E166" s="28" t="s">
        <v>137</v>
      </c>
      <c r="F166" s="47">
        <v>429.7</v>
      </c>
    </row>
    <row r="167" spans="1:6" ht="51" x14ac:dyDescent="0.25">
      <c r="A167" s="25" t="s">
        <v>41</v>
      </c>
      <c r="B167" s="53">
        <v>8</v>
      </c>
      <c r="C167" s="54" t="s">
        <v>12</v>
      </c>
      <c r="D167" s="54" t="s">
        <v>93</v>
      </c>
      <c r="E167" s="56"/>
      <c r="F167" s="57">
        <f>F168</f>
        <v>5425.6</v>
      </c>
    </row>
    <row r="168" spans="1:6" ht="26.25" x14ac:dyDescent="0.25">
      <c r="A168" s="44" t="s">
        <v>178</v>
      </c>
      <c r="B168" s="14">
        <v>8</v>
      </c>
      <c r="C168" s="15" t="s">
        <v>12</v>
      </c>
      <c r="D168" s="15" t="s">
        <v>95</v>
      </c>
      <c r="E168" s="28"/>
      <c r="F168" s="47">
        <f>F169+F181</f>
        <v>5425.6</v>
      </c>
    </row>
    <row r="169" spans="1:6" ht="26.25" x14ac:dyDescent="0.25">
      <c r="A169" s="18" t="s">
        <v>31</v>
      </c>
      <c r="B169" s="14">
        <v>8</v>
      </c>
      <c r="C169" s="15" t="s">
        <v>12</v>
      </c>
      <c r="D169" s="15" t="s">
        <v>96</v>
      </c>
      <c r="E169" s="28"/>
      <c r="F169" s="47">
        <f>F170+F174+F177+F179</f>
        <v>5370</v>
      </c>
    </row>
    <row r="170" spans="1:6" ht="26.25" x14ac:dyDescent="0.25">
      <c r="A170" s="13" t="s">
        <v>179</v>
      </c>
      <c r="B170" s="14">
        <v>8</v>
      </c>
      <c r="C170" s="15" t="s">
        <v>12</v>
      </c>
      <c r="D170" s="15" t="s">
        <v>97</v>
      </c>
      <c r="E170" s="11"/>
      <c r="F170" s="47">
        <f>F171+F172+F173</f>
        <v>3853.3999999999996</v>
      </c>
    </row>
    <row r="171" spans="1:6" ht="25.5" x14ac:dyDescent="0.25">
      <c r="A171" s="26" t="s">
        <v>141</v>
      </c>
      <c r="B171" s="14">
        <v>8</v>
      </c>
      <c r="C171" s="15" t="s">
        <v>12</v>
      </c>
      <c r="D171" s="15" t="s">
        <v>97</v>
      </c>
      <c r="E171" s="11">
        <v>110</v>
      </c>
      <c r="F171" s="47">
        <v>1008.7</v>
      </c>
    </row>
    <row r="172" spans="1:6" ht="39" x14ac:dyDescent="0.25">
      <c r="A172" s="13" t="s">
        <v>199</v>
      </c>
      <c r="B172" s="14">
        <v>8</v>
      </c>
      <c r="C172" s="15" t="s">
        <v>12</v>
      </c>
      <c r="D172" s="15" t="s">
        <v>97</v>
      </c>
      <c r="E172" s="11">
        <v>240</v>
      </c>
      <c r="F172" s="47">
        <v>2844.7</v>
      </c>
    </row>
    <row r="173" spans="1:6" x14ac:dyDescent="0.25">
      <c r="A173" s="13" t="s">
        <v>140</v>
      </c>
      <c r="B173" s="14">
        <v>8</v>
      </c>
      <c r="C173" s="15" t="s">
        <v>12</v>
      </c>
      <c r="D173" s="15" t="s">
        <v>97</v>
      </c>
      <c r="E173" s="28" t="s">
        <v>138</v>
      </c>
      <c r="F173" s="47">
        <v>0</v>
      </c>
    </row>
    <row r="174" spans="1:6" ht="39" x14ac:dyDescent="0.25">
      <c r="A174" s="13" t="s">
        <v>180</v>
      </c>
      <c r="B174" s="14">
        <v>8</v>
      </c>
      <c r="C174" s="15" t="s">
        <v>12</v>
      </c>
      <c r="D174" s="15" t="s">
        <v>98</v>
      </c>
      <c r="E174" s="11"/>
      <c r="F174" s="47">
        <f>F175+F176</f>
        <v>501</v>
      </c>
    </row>
    <row r="175" spans="1:6" ht="25.5" x14ac:dyDescent="0.25">
      <c r="A175" s="26" t="s">
        <v>141</v>
      </c>
      <c r="B175" s="14">
        <v>8</v>
      </c>
      <c r="C175" s="15" t="s">
        <v>12</v>
      </c>
      <c r="D175" s="15" t="s">
        <v>98</v>
      </c>
      <c r="E175" s="11">
        <v>110</v>
      </c>
      <c r="F175" s="47">
        <v>348.7</v>
      </c>
    </row>
    <row r="176" spans="1:6" ht="39" x14ac:dyDescent="0.25">
      <c r="A176" s="13" t="s">
        <v>199</v>
      </c>
      <c r="B176" s="14">
        <v>8</v>
      </c>
      <c r="C176" s="15" t="s">
        <v>12</v>
      </c>
      <c r="D176" s="15" t="s">
        <v>98</v>
      </c>
      <c r="E176" s="11">
        <v>240</v>
      </c>
      <c r="F176" s="37">
        <v>152.30000000000001</v>
      </c>
    </row>
    <row r="177" spans="1:14" ht="51.75" x14ac:dyDescent="0.25">
      <c r="A177" s="13" t="s">
        <v>181</v>
      </c>
      <c r="B177" s="14">
        <v>8</v>
      </c>
      <c r="C177" s="15" t="s">
        <v>12</v>
      </c>
      <c r="D177" s="15" t="s">
        <v>218</v>
      </c>
      <c r="E177" s="11"/>
      <c r="F177" s="47">
        <f>F178</f>
        <v>500.5</v>
      </c>
    </row>
    <row r="178" spans="1:14" ht="25.5" x14ac:dyDescent="0.25">
      <c r="A178" s="26" t="s">
        <v>141</v>
      </c>
      <c r="B178" s="14">
        <v>8</v>
      </c>
      <c r="C178" s="15" t="s">
        <v>12</v>
      </c>
      <c r="D178" s="15" t="s">
        <v>218</v>
      </c>
      <c r="E178" s="11">
        <v>110</v>
      </c>
      <c r="F178" s="47">
        <v>500.5</v>
      </c>
    </row>
    <row r="179" spans="1:14" ht="26.25" x14ac:dyDescent="0.25">
      <c r="A179" s="13" t="s">
        <v>206</v>
      </c>
      <c r="B179" s="14">
        <v>8</v>
      </c>
      <c r="C179" s="15" t="s">
        <v>12</v>
      </c>
      <c r="D179" s="15" t="s">
        <v>207</v>
      </c>
      <c r="E179" s="11"/>
      <c r="F179" s="47">
        <f>F180</f>
        <v>515.1</v>
      </c>
    </row>
    <row r="180" spans="1:14" ht="25.5" x14ac:dyDescent="0.25">
      <c r="A180" s="26" t="s">
        <v>141</v>
      </c>
      <c r="B180" s="14">
        <v>8</v>
      </c>
      <c r="C180" s="15" t="s">
        <v>12</v>
      </c>
      <c r="D180" s="15" t="s">
        <v>207</v>
      </c>
      <c r="E180" s="11">
        <v>110</v>
      </c>
      <c r="F180" s="47">
        <v>515.1</v>
      </c>
    </row>
    <row r="181" spans="1:14" ht="38.25" x14ac:dyDescent="0.25">
      <c r="A181" s="26" t="s">
        <v>32</v>
      </c>
      <c r="B181" s="14">
        <v>8</v>
      </c>
      <c r="C181" s="15" t="s">
        <v>12</v>
      </c>
      <c r="D181" s="15" t="s">
        <v>99</v>
      </c>
      <c r="E181" s="28"/>
      <c r="F181" s="47">
        <f>F182</f>
        <v>55.6</v>
      </c>
      <c r="N181" s="37">
        <f>N182</f>
        <v>348386</v>
      </c>
    </row>
    <row r="182" spans="1:14" ht="26.25" x14ac:dyDescent="0.25">
      <c r="A182" s="13" t="s">
        <v>182</v>
      </c>
      <c r="B182" s="14">
        <v>8</v>
      </c>
      <c r="C182" s="15" t="s">
        <v>12</v>
      </c>
      <c r="D182" s="15" t="s">
        <v>100</v>
      </c>
      <c r="E182" s="11"/>
      <c r="F182" s="47">
        <f>F183</f>
        <v>55.6</v>
      </c>
      <c r="N182" s="37">
        <v>348386</v>
      </c>
    </row>
    <row r="183" spans="1:14" ht="39" x14ac:dyDescent="0.25">
      <c r="A183" s="13" t="s">
        <v>199</v>
      </c>
      <c r="B183" s="14">
        <v>8</v>
      </c>
      <c r="C183" s="15" t="s">
        <v>12</v>
      </c>
      <c r="D183" s="15" t="s">
        <v>100</v>
      </c>
      <c r="E183" s="23">
        <v>240</v>
      </c>
      <c r="F183" s="48">
        <v>55.6</v>
      </c>
      <c r="I183" s="58"/>
      <c r="J183" s="59"/>
      <c r="K183" s="60"/>
      <c r="L183" s="60"/>
      <c r="M183" s="31"/>
      <c r="N183" s="61"/>
    </row>
    <row r="184" spans="1:14" ht="26.25" x14ac:dyDescent="0.25">
      <c r="A184" s="13" t="s">
        <v>9</v>
      </c>
      <c r="B184" s="14">
        <v>8</v>
      </c>
      <c r="C184" s="15" t="s">
        <v>12</v>
      </c>
      <c r="D184" s="15" t="s">
        <v>216</v>
      </c>
      <c r="E184" s="23"/>
      <c r="F184" s="48">
        <f>F185</f>
        <v>149.9</v>
      </c>
      <c r="I184" s="58"/>
      <c r="J184" s="59"/>
      <c r="K184" s="60"/>
      <c r="L184" s="60"/>
      <c r="M184" s="85"/>
      <c r="N184" s="61"/>
    </row>
    <row r="185" spans="1:14" ht="26.25" x14ac:dyDescent="0.25">
      <c r="A185" s="13" t="s">
        <v>219</v>
      </c>
      <c r="B185" s="14">
        <v>8</v>
      </c>
      <c r="C185" s="15" t="s">
        <v>12</v>
      </c>
      <c r="D185" s="15" t="s">
        <v>220</v>
      </c>
      <c r="E185" s="23"/>
      <c r="F185" s="48">
        <f>F186</f>
        <v>149.9</v>
      </c>
      <c r="I185" s="58"/>
      <c r="J185" s="59"/>
      <c r="K185" s="60"/>
      <c r="L185" s="60"/>
      <c r="M185" s="85"/>
      <c r="N185" s="61"/>
    </row>
    <row r="186" spans="1:14" x14ac:dyDescent="0.25">
      <c r="A186" s="13" t="s">
        <v>142</v>
      </c>
      <c r="B186" s="14">
        <v>8</v>
      </c>
      <c r="C186" s="15" t="s">
        <v>12</v>
      </c>
      <c r="D186" s="15" t="s">
        <v>220</v>
      </c>
      <c r="E186" s="23">
        <v>850</v>
      </c>
      <c r="F186" s="48">
        <v>149.9</v>
      </c>
      <c r="I186" s="58"/>
      <c r="J186" s="59"/>
      <c r="K186" s="60"/>
      <c r="L186" s="60"/>
      <c r="M186" s="85"/>
      <c r="N186" s="61"/>
    </row>
    <row r="187" spans="1:14" x14ac:dyDescent="0.25">
      <c r="A187" s="12" t="s">
        <v>126</v>
      </c>
      <c r="B187" s="53">
        <v>11</v>
      </c>
      <c r="C187" s="54" t="s">
        <v>21</v>
      </c>
      <c r="D187" s="15"/>
      <c r="E187" s="11"/>
      <c r="F187" s="52">
        <f>F188</f>
        <v>15.6</v>
      </c>
    </row>
    <row r="188" spans="1:14" x14ac:dyDescent="0.25">
      <c r="A188" s="13" t="s">
        <v>127</v>
      </c>
      <c r="B188" s="14">
        <v>11</v>
      </c>
      <c r="C188" s="15" t="s">
        <v>12</v>
      </c>
      <c r="D188" s="15"/>
      <c r="E188" s="11"/>
      <c r="F188" s="37">
        <f>F189</f>
        <v>15.6</v>
      </c>
    </row>
    <row r="189" spans="1:14" ht="51.75" x14ac:dyDescent="0.25">
      <c r="A189" s="12" t="s">
        <v>41</v>
      </c>
      <c r="B189" s="53">
        <v>11</v>
      </c>
      <c r="C189" s="54" t="s">
        <v>12</v>
      </c>
      <c r="D189" s="54" t="s">
        <v>101</v>
      </c>
      <c r="E189" s="55"/>
      <c r="F189" s="52">
        <f>F191</f>
        <v>15.6</v>
      </c>
    </row>
    <row r="190" spans="1:14" ht="39" x14ac:dyDescent="0.25">
      <c r="A190" s="43" t="s">
        <v>183</v>
      </c>
      <c r="B190" s="14">
        <v>11</v>
      </c>
      <c r="C190" s="15" t="s">
        <v>12</v>
      </c>
      <c r="D190" s="15" t="s">
        <v>101</v>
      </c>
      <c r="E190" s="11"/>
      <c r="F190" s="37">
        <f>F192</f>
        <v>15.6</v>
      </c>
    </row>
    <row r="191" spans="1:14" ht="51.75" x14ac:dyDescent="0.25">
      <c r="A191" s="13" t="s">
        <v>33</v>
      </c>
      <c r="B191" s="14">
        <v>11</v>
      </c>
      <c r="C191" s="15" t="s">
        <v>12</v>
      </c>
      <c r="D191" s="15" t="s">
        <v>102</v>
      </c>
      <c r="E191" s="11"/>
      <c r="F191" s="37">
        <f>F192</f>
        <v>15.6</v>
      </c>
    </row>
    <row r="192" spans="1:14" ht="26.25" x14ac:dyDescent="0.25">
      <c r="A192" s="13" t="s">
        <v>200</v>
      </c>
      <c r="B192" s="14">
        <v>11</v>
      </c>
      <c r="C192" s="15" t="s">
        <v>12</v>
      </c>
      <c r="D192" s="15" t="s">
        <v>103</v>
      </c>
      <c r="E192" s="11"/>
      <c r="F192" s="16">
        <f>F193</f>
        <v>15.6</v>
      </c>
    </row>
    <row r="193" spans="1:6" ht="39" x14ac:dyDescent="0.25">
      <c r="A193" s="13" t="s">
        <v>199</v>
      </c>
      <c r="B193" s="49">
        <v>11</v>
      </c>
      <c r="C193" s="15" t="s">
        <v>12</v>
      </c>
      <c r="D193" s="49" t="s">
        <v>103</v>
      </c>
      <c r="E193" s="49">
        <v>240</v>
      </c>
      <c r="F193" s="50">
        <v>15.6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view="pageBreakPreview" workbookViewId="0">
      <selection activeCell="A4" sqref="A4"/>
    </sheetView>
  </sheetViews>
  <sheetFormatPr defaultRowHeight="15" x14ac:dyDescent="0.2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 x14ac:dyDescent="0.25">
      <c r="E1" s="83"/>
    </row>
    <row r="2" spans="1:7" ht="16.5" x14ac:dyDescent="0.25">
      <c r="A2" s="9"/>
      <c r="B2" s="9"/>
      <c r="C2" s="87" t="s">
        <v>201</v>
      </c>
      <c r="D2" s="87"/>
      <c r="E2" s="87"/>
      <c r="F2" s="87"/>
      <c r="G2" s="87"/>
    </row>
    <row r="3" spans="1:7" ht="16.5" x14ac:dyDescent="0.25">
      <c r="A3" s="1"/>
      <c r="B3" s="1"/>
      <c r="C3" s="88" t="s">
        <v>0</v>
      </c>
      <c r="D3" s="88"/>
      <c r="E3" s="88"/>
      <c r="F3" s="88"/>
      <c r="G3" s="88"/>
    </row>
    <row r="4" spans="1:7" ht="59.25" customHeight="1" x14ac:dyDescent="0.25">
      <c r="A4" s="1"/>
      <c r="B4" s="1"/>
      <c r="C4" s="89" t="s">
        <v>128</v>
      </c>
      <c r="D4" s="89"/>
      <c r="E4" s="89"/>
      <c r="F4" s="89"/>
      <c r="G4" s="89"/>
    </row>
    <row r="5" spans="1:7" ht="15.75" customHeight="1" x14ac:dyDescent="0.25">
      <c r="A5" s="1"/>
      <c r="B5" s="1"/>
      <c r="C5" s="88"/>
      <c r="D5" s="88"/>
      <c r="E5" s="88"/>
      <c r="F5" s="88"/>
      <c r="G5" s="88"/>
    </row>
    <row r="6" spans="1:7" ht="16.5" x14ac:dyDescent="0.25">
      <c r="A6" s="1"/>
      <c r="B6" s="1"/>
      <c r="C6" s="88" t="s">
        <v>223</v>
      </c>
      <c r="D6" s="88"/>
      <c r="E6" s="88"/>
      <c r="F6" s="88"/>
      <c r="G6" s="88"/>
    </row>
    <row r="7" spans="1:7" ht="16.5" x14ac:dyDescent="0.25">
      <c r="A7" s="1"/>
      <c r="B7" s="1"/>
      <c r="C7" s="5"/>
      <c r="D7" s="2"/>
      <c r="E7" s="3"/>
      <c r="F7" s="4"/>
      <c r="G7" s="5"/>
    </row>
    <row r="8" spans="1:7" ht="16.5" x14ac:dyDescent="0.25">
      <c r="A8" s="1"/>
      <c r="B8" s="1"/>
      <c r="C8" s="6"/>
      <c r="D8" s="4"/>
      <c r="E8" s="4"/>
      <c r="F8" s="4"/>
      <c r="G8" s="7"/>
    </row>
    <row r="9" spans="1:7" x14ac:dyDescent="0.25">
      <c r="A9" s="86" t="s">
        <v>133</v>
      </c>
      <c r="B9" s="86"/>
      <c r="C9" s="86"/>
      <c r="D9" s="86"/>
      <c r="E9" s="86"/>
      <c r="F9" s="86"/>
      <c r="G9" s="86"/>
    </row>
    <row r="10" spans="1:7" x14ac:dyDescent="0.25">
      <c r="A10" s="86"/>
      <c r="B10" s="86"/>
      <c r="C10" s="86"/>
      <c r="D10" s="86"/>
      <c r="E10" s="86"/>
      <c r="F10" s="86"/>
      <c r="G10" s="86"/>
    </row>
    <row r="11" spans="1:7" ht="9" customHeight="1" x14ac:dyDescent="0.25">
      <c r="A11" s="86"/>
      <c r="B11" s="86"/>
      <c r="C11" s="86"/>
      <c r="D11" s="86"/>
      <c r="E11" s="86"/>
      <c r="F11" s="86"/>
      <c r="G11" s="86"/>
    </row>
    <row r="12" spans="1:7" x14ac:dyDescent="0.25">
      <c r="A12" s="86" t="s">
        <v>214</v>
      </c>
      <c r="B12" s="86"/>
      <c r="C12" s="86"/>
      <c r="D12" s="86"/>
      <c r="E12" s="86"/>
      <c r="F12" s="86"/>
      <c r="G12" s="86"/>
    </row>
    <row r="13" spans="1:7" x14ac:dyDescent="0.25">
      <c r="A13" s="8"/>
      <c r="B13" s="8"/>
      <c r="C13" s="31"/>
      <c r="D13" s="31"/>
      <c r="E13" s="31"/>
      <c r="F13" s="31"/>
      <c r="G13" s="30" t="s">
        <v>202</v>
      </c>
    </row>
    <row r="14" spans="1:7" x14ac:dyDescent="0.25">
      <c r="A14" s="10" t="s">
        <v>3</v>
      </c>
      <c r="B14" s="10" t="s">
        <v>130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210</v>
      </c>
    </row>
    <row r="15" spans="1:7" x14ac:dyDescent="0.25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 x14ac:dyDescent="0.25">
      <c r="A16" s="32" t="s">
        <v>23</v>
      </c>
      <c r="B16" s="32"/>
      <c r="C16" s="32"/>
      <c r="D16" s="32"/>
      <c r="E16" s="32"/>
      <c r="F16" s="32"/>
      <c r="G16" s="39">
        <f>G18+G72+G80+G87+G106+G149+G156+G183</f>
        <v>11813.5</v>
      </c>
    </row>
    <row r="17" spans="1:7" ht="60" x14ac:dyDescent="0.25">
      <c r="A17" s="81" t="s">
        <v>131</v>
      </c>
      <c r="B17" s="82" t="s">
        <v>132</v>
      </c>
      <c r="C17" s="32"/>
      <c r="D17" s="32"/>
      <c r="E17" s="32"/>
      <c r="F17" s="32"/>
      <c r="G17" s="39">
        <f>G16</f>
        <v>11813.5</v>
      </c>
    </row>
    <row r="18" spans="1:7" x14ac:dyDescent="0.25">
      <c r="A18" s="12" t="s">
        <v>105</v>
      </c>
      <c r="B18" s="12"/>
      <c r="C18" s="53">
        <v>1</v>
      </c>
      <c r="D18" s="54" t="s">
        <v>21</v>
      </c>
      <c r="E18" s="32"/>
      <c r="F18" s="32"/>
      <c r="G18" s="39">
        <f>G19+G25+G38+G43</f>
        <v>3578.4999999999995</v>
      </c>
    </row>
    <row r="19" spans="1:7" ht="40.5" x14ac:dyDescent="0.25">
      <c r="A19" s="66" t="s">
        <v>106</v>
      </c>
      <c r="B19" s="66"/>
      <c r="C19" s="53">
        <v>1</v>
      </c>
      <c r="D19" s="54" t="s">
        <v>19</v>
      </c>
      <c r="E19" s="70"/>
      <c r="F19" s="70"/>
      <c r="G19" s="71">
        <f>G20</f>
        <v>570.79999999999995</v>
      </c>
    </row>
    <row r="20" spans="1:7" ht="51.75" x14ac:dyDescent="0.25">
      <c r="A20" s="41" t="s">
        <v>34</v>
      </c>
      <c r="B20" s="41"/>
      <c r="C20" s="53">
        <v>1</v>
      </c>
      <c r="D20" s="54" t="s">
        <v>19</v>
      </c>
      <c r="E20" s="62" t="s">
        <v>42</v>
      </c>
      <c r="F20" s="62"/>
      <c r="G20" s="63">
        <f>G21</f>
        <v>570.79999999999995</v>
      </c>
    </row>
    <row r="21" spans="1:7" ht="39" x14ac:dyDescent="0.25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8">
        <f>G22</f>
        <v>570.79999999999995</v>
      </c>
    </row>
    <row r="22" spans="1:7" ht="39" x14ac:dyDescent="0.25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8">
        <f>G23</f>
        <v>570.79999999999995</v>
      </c>
    </row>
    <row r="23" spans="1:7" ht="26.25" x14ac:dyDescent="0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570.79999999999995</v>
      </c>
    </row>
    <row r="24" spans="1:7" ht="26.25" x14ac:dyDescent="0.25">
      <c r="A24" s="13" t="s">
        <v>139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570.79999999999995</v>
      </c>
    </row>
    <row r="25" spans="1:7" ht="67.5" x14ac:dyDescent="0.25">
      <c r="A25" s="67" t="s">
        <v>107</v>
      </c>
      <c r="B25" s="67"/>
      <c r="C25" s="68">
        <v>1</v>
      </c>
      <c r="D25" s="69" t="s">
        <v>8</v>
      </c>
      <c r="E25" s="11"/>
      <c r="F25" s="11"/>
      <c r="G25" s="37">
        <f>G26</f>
        <v>2694.1</v>
      </c>
    </row>
    <row r="26" spans="1:7" ht="51.75" x14ac:dyDescent="0.25">
      <c r="A26" s="41" t="s">
        <v>34</v>
      </c>
      <c r="B26" s="41"/>
      <c r="C26" s="53">
        <v>1</v>
      </c>
      <c r="D26" s="54" t="s">
        <v>8</v>
      </c>
      <c r="E26" s="62" t="s">
        <v>42</v>
      </c>
      <c r="F26" s="11"/>
      <c r="G26" s="37">
        <f>G27</f>
        <v>2694.1</v>
      </c>
    </row>
    <row r="27" spans="1:7" ht="39" x14ac:dyDescent="0.25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2694.1</v>
      </c>
    </row>
    <row r="28" spans="1:7" ht="26.25" x14ac:dyDescent="0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6">
        <f>G29+G32+G34</f>
        <v>2694.1</v>
      </c>
    </row>
    <row r="29" spans="1:7" ht="64.5" x14ac:dyDescent="0.25">
      <c r="A29" s="24" t="s">
        <v>153</v>
      </c>
      <c r="B29" s="24"/>
      <c r="C29" s="14">
        <v>1</v>
      </c>
      <c r="D29" s="15" t="s">
        <v>8</v>
      </c>
      <c r="E29" s="23" t="s">
        <v>47</v>
      </c>
      <c r="F29" s="23"/>
      <c r="G29" s="46">
        <f>G30+G31</f>
        <v>229.5</v>
      </c>
    </row>
    <row r="30" spans="1:7" ht="26.25" x14ac:dyDescent="0.25">
      <c r="A30" s="13" t="s">
        <v>139</v>
      </c>
      <c r="B30" s="24"/>
      <c r="C30" s="14">
        <v>1</v>
      </c>
      <c r="D30" s="15" t="s">
        <v>8</v>
      </c>
      <c r="E30" s="23" t="s">
        <v>47</v>
      </c>
      <c r="F30" s="23">
        <v>120</v>
      </c>
      <c r="G30" s="46">
        <v>221.9</v>
      </c>
    </row>
    <row r="31" spans="1:7" ht="39" x14ac:dyDescent="0.25">
      <c r="A31" s="13" t="s">
        <v>199</v>
      </c>
      <c r="B31" s="24"/>
      <c r="C31" s="14">
        <v>1</v>
      </c>
      <c r="D31" s="15" t="s">
        <v>8</v>
      </c>
      <c r="E31" s="23" t="s">
        <v>47</v>
      </c>
      <c r="F31" s="23">
        <v>240</v>
      </c>
      <c r="G31" s="46">
        <v>7.6</v>
      </c>
    </row>
    <row r="32" spans="1:7" ht="26.25" x14ac:dyDescent="0.25">
      <c r="A32" s="13" t="s">
        <v>25</v>
      </c>
      <c r="B32" s="13"/>
      <c r="C32" s="14">
        <v>1</v>
      </c>
      <c r="D32" s="15" t="s">
        <v>8</v>
      </c>
      <c r="E32" s="15" t="s">
        <v>48</v>
      </c>
      <c r="F32" s="11"/>
      <c r="G32" s="37">
        <f>G33</f>
        <v>1704.6</v>
      </c>
    </row>
    <row r="33" spans="1:7" ht="26.25" x14ac:dyDescent="0.25">
      <c r="A33" s="13" t="s">
        <v>139</v>
      </c>
      <c r="B33" s="13"/>
      <c r="C33" s="14">
        <v>1</v>
      </c>
      <c r="D33" s="15" t="s">
        <v>8</v>
      </c>
      <c r="E33" s="15" t="s">
        <v>48</v>
      </c>
      <c r="F33" s="11">
        <v>120</v>
      </c>
      <c r="G33" s="37">
        <v>1704.6</v>
      </c>
    </row>
    <row r="34" spans="1:7" ht="26.25" x14ac:dyDescent="0.25">
      <c r="A34" s="13" t="s">
        <v>186</v>
      </c>
      <c r="B34" s="13"/>
      <c r="C34" s="14">
        <v>1</v>
      </c>
      <c r="D34" s="15" t="s">
        <v>8</v>
      </c>
      <c r="E34" s="15" t="s">
        <v>49</v>
      </c>
      <c r="F34" s="11"/>
      <c r="G34" s="37">
        <f>G36+G37+G35</f>
        <v>760</v>
      </c>
    </row>
    <row r="35" spans="1:7" ht="26.25" x14ac:dyDescent="0.25">
      <c r="A35" s="13" t="s">
        <v>139</v>
      </c>
      <c r="B35" s="13"/>
      <c r="C35" s="14">
        <v>1</v>
      </c>
      <c r="D35" s="15" t="s">
        <v>8</v>
      </c>
      <c r="E35" s="15" t="s">
        <v>49</v>
      </c>
      <c r="F35" s="11">
        <v>120</v>
      </c>
      <c r="G35" s="37">
        <v>226</v>
      </c>
    </row>
    <row r="36" spans="1:7" ht="39" x14ac:dyDescent="0.25">
      <c r="A36" s="13" t="s">
        <v>199</v>
      </c>
      <c r="B36" s="13"/>
      <c r="C36" s="14">
        <v>1</v>
      </c>
      <c r="D36" s="15" t="s">
        <v>8</v>
      </c>
      <c r="E36" s="15" t="s">
        <v>49</v>
      </c>
      <c r="F36" s="11">
        <v>240</v>
      </c>
      <c r="G36" s="37">
        <v>534</v>
      </c>
    </row>
    <row r="37" spans="1:7" x14ac:dyDescent="0.25">
      <c r="A37" s="13" t="s">
        <v>142</v>
      </c>
      <c r="B37" s="13"/>
      <c r="C37" s="14">
        <v>1</v>
      </c>
      <c r="D37" s="15" t="s">
        <v>8</v>
      </c>
      <c r="E37" s="15" t="s">
        <v>49</v>
      </c>
      <c r="F37" s="11">
        <v>850</v>
      </c>
      <c r="G37" s="37">
        <v>0</v>
      </c>
    </row>
    <row r="38" spans="1:7" x14ac:dyDescent="0.25">
      <c r="A38" s="67" t="s">
        <v>13</v>
      </c>
      <c r="B38" s="67"/>
      <c r="C38" s="68">
        <v>1</v>
      </c>
      <c r="D38" s="69" t="s">
        <v>14</v>
      </c>
      <c r="E38" s="15"/>
      <c r="F38" s="11"/>
      <c r="G38" s="72">
        <f>G39</f>
        <v>0</v>
      </c>
    </row>
    <row r="39" spans="1:7" x14ac:dyDescent="0.25">
      <c r="A39" s="13" t="s">
        <v>13</v>
      </c>
      <c r="B39" s="13"/>
      <c r="C39" s="14">
        <v>1</v>
      </c>
      <c r="D39" s="15" t="s">
        <v>14</v>
      </c>
      <c r="E39" s="15"/>
      <c r="F39" s="11"/>
      <c r="G39" s="16">
        <f>G40</f>
        <v>0</v>
      </c>
    </row>
    <row r="40" spans="1:7" ht="26.25" x14ac:dyDescent="0.25">
      <c r="A40" s="13" t="s">
        <v>9</v>
      </c>
      <c r="B40" s="13"/>
      <c r="C40" s="14">
        <v>1</v>
      </c>
      <c r="D40" s="15" t="s">
        <v>14</v>
      </c>
      <c r="E40" s="15" t="s">
        <v>143</v>
      </c>
      <c r="F40" s="11"/>
      <c r="G40" s="16">
        <f>G41</f>
        <v>0</v>
      </c>
    </row>
    <row r="41" spans="1:7" ht="26.25" x14ac:dyDescent="0.25">
      <c r="A41" s="13" t="s">
        <v>147</v>
      </c>
      <c r="B41" s="13"/>
      <c r="C41" s="14">
        <v>1</v>
      </c>
      <c r="D41" s="15" t="s">
        <v>14</v>
      </c>
      <c r="E41" s="15" t="s">
        <v>144</v>
      </c>
      <c r="F41" s="11"/>
      <c r="G41" s="16">
        <f>G42</f>
        <v>0</v>
      </c>
    </row>
    <row r="42" spans="1:7" x14ac:dyDescent="0.25">
      <c r="A42" s="19" t="s">
        <v>15</v>
      </c>
      <c r="B42" s="19"/>
      <c r="C42" s="14">
        <v>1</v>
      </c>
      <c r="D42" s="15" t="s">
        <v>14</v>
      </c>
      <c r="E42" s="15" t="s">
        <v>144</v>
      </c>
      <c r="F42" s="15" t="s">
        <v>16</v>
      </c>
      <c r="G42" s="16">
        <v>0</v>
      </c>
    </row>
    <row r="43" spans="1:7" x14ac:dyDescent="0.25">
      <c r="A43" s="67" t="s">
        <v>108</v>
      </c>
      <c r="B43" s="67"/>
      <c r="C43" s="68">
        <v>1</v>
      </c>
      <c r="D43" s="69" t="s">
        <v>17</v>
      </c>
      <c r="E43" s="15"/>
      <c r="F43" s="15"/>
      <c r="G43" s="73">
        <f>G44</f>
        <v>313.60000000000002</v>
      </c>
    </row>
    <row r="44" spans="1:7" ht="51.75" x14ac:dyDescent="0.25">
      <c r="A44" s="41" t="s">
        <v>34</v>
      </c>
      <c r="B44" s="41"/>
      <c r="C44" s="53">
        <v>1</v>
      </c>
      <c r="D44" s="54" t="s">
        <v>17</v>
      </c>
      <c r="E44" s="62" t="s">
        <v>42</v>
      </c>
      <c r="F44" s="15"/>
      <c r="G44" s="16">
        <f>G45+G49+G59+G55</f>
        <v>313.60000000000002</v>
      </c>
    </row>
    <row r="45" spans="1:7" ht="39" x14ac:dyDescent="0.25">
      <c r="A45" s="42" t="s">
        <v>36</v>
      </c>
      <c r="B45" s="42"/>
      <c r="C45" s="14">
        <v>1</v>
      </c>
      <c r="D45" s="15" t="s">
        <v>17</v>
      </c>
      <c r="E45" s="23" t="s">
        <v>50</v>
      </c>
      <c r="F45" s="23"/>
      <c r="G45" s="46">
        <f>G46</f>
        <v>13</v>
      </c>
    </row>
    <row r="46" spans="1:7" ht="26.25" x14ac:dyDescent="0.25">
      <c r="A46" s="24" t="s">
        <v>27</v>
      </c>
      <c r="B46" s="24"/>
      <c r="C46" s="14">
        <v>1</v>
      </c>
      <c r="D46" s="15" t="s">
        <v>17</v>
      </c>
      <c r="E46" s="23" t="s">
        <v>51</v>
      </c>
      <c r="F46" s="23"/>
      <c r="G46" s="48">
        <f>G48</f>
        <v>13</v>
      </c>
    </row>
    <row r="47" spans="1:7" ht="51.75" x14ac:dyDescent="0.25">
      <c r="A47" s="13" t="s">
        <v>149</v>
      </c>
      <c r="B47" s="13"/>
      <c r="C47" s="14">
        <v>1</v>
      </c>
      <c r="D47" s="15" t="s">
        <v>17</v>
      </c>
      <c r="E47" s="15" t="s">
        <v>52</v>
      </c>
      <c r="F47" s="11"/>
      <c r="G47" s="37">
        <f>G48</f>
        <v>13</v>
      </c>
    </row>
    <row r="48" spans="1:7" ht="39" x14ac:dyDescent="0.25">
      <c r="A48" s="13" t="s">
        <v>199</v>
      </c>
      <c r="B48" s="13"/>
      <c r="C48" s="14">
        <v>1</v>
      </c>
      <c r="D48" s="15" t="s">
        <v>17</v>
      </c>
      <c r="E48" s="15" t="s">
        <v>52</v>
      </c>
      <c r="F48" s="11">
        <v>240</v>
      </c>
      <c r="G48" s="37">
        <v>13</v>
      </c>
    </row>
    <row r="49" spans="1:9" ht="39" x14ac:dyDescent="0.25">
      <c r="A49" s="42" t="s">
        <v>37</v>
      </c>
      <c r="B49" s="42"/>
      <c r="C49" s="14">
        <v>1</v>
      </c>
      <c r="D49" s="15" t="s">
        <v>17</v>
      </c>
      <c r="E49" s="23" t="s">
        <v>53</v>
      </c>
      <c r="F49" s="23"/>
      <c r="G49" s="48">
        <f>G50</f>
        <v>87.3</v>
      </c>
    </row>
    <row r="50" spans="1:9" ht="26.25" x14ac:dyDescent="0.25">
      <c r="A50" s="24" t="s">
        <v>27</v>
      </c>
      <c r="B50" s="24"/>
      <c r="C50" s="14">
        <v>1</v>
      </c>
      <c r="D50" s="15" t="s">
        <v>17</v>
      </c>
      <c r="E50" s="23" t="s">
        <v>54</v>
      </c>
      <c r="F50" s="23"/>
      <c r="G50" s="48">
        <f>G52+G54</f>
        <v>87.3</v>
      </c>
    </row>
    <row r="51" spans="1:9" ht="64.5" x14ac:dyDescent="0.25">
      <c r="A51" s="17" t="s">
        <v>146</v>
      </c>
      <c r="B51" s="17"/>
      <c r="C51" s="14">
        <v>1</v>
      </c>
      <c r="D51" s="15" t="s">
        <v>17</v>
      </c>
      <c r="E51" s="15" t="s">
        <v>55</v>
      </c>
      <c r="F51" s="11"/>
      <c r="G51" s="37">
        <f>G52</f>
        <v>42</v>
      </c>
    </row>
    <row r="52" spans="1:9" ht="39" x14ac:dyDescent="0.25">
      <c r="A52" s="13" t="s">
        <v>199</v>
      </c>
      <c r="B52" s="13"/>
      <c r="C52" s="14">
        <v>1</v>
      </c>
      <c r="D52" s="15" t="s">
        <v>17</v>
      </c>
      <c r="E52" s="15" t="s">
        <v>55</v>
      </c>
      <c r="F52" s="11">
        <v>240</v>
      </c>
      <c r="G52" s="37">
        <v>42</v>
      </c>
    </row>
    <row r="53" spans="1:9" ht="39" x14ac:dyDescent="0.25">
      <c r="A53" s="24" t="s">
        <v>24</v>
      </c>
      <c r="B53" s="24"/>
      <c r="C53" s="14">
        <v>1</v>
      </c>
      <c r="D53" s="15" t="s">
        <v>17</v>
      </c>
      <c r="E53" s="23" t="s">
        <v>56</v>
      </c>
      <c r="F53" s="23"/>
      <c r="G53" s="84">
        <f>G54</f>
        <v>45.3</v>
      </c>
    </row>
    <row r="54" spans="1:9" ht="42" customHeight="1" x14ac:dyDescent="0.25">
      <c r="A54" s="13" t="s">
        <v>199</v>
      </c>
      <c r="B54" s="13"/>
      <c r="C54" s="14">
        <v>1</v>
      </c>
      <c r="D54" s="15" t="s">
        <v>17</v>
      </c>
      <c r="E54" s="23" t="s">
        <v>56</v>
      </c>
      <c r="F54" s="23">
        <v>240</v>
      </c>
      <c r="G54" s="84">
        <v>45.3</v>
      </c>
    </row>
    <row r="55" spans="1:9" ht="42" customHeight="1" x14ac:dyDescent="0.25">
      <c r="A55" s="43" t="s">
        <v>162</v>
      </c>
      <c r="B55" s="43"/>
      <c r="C55" s="14">
        <v>1</v>
      </c>
      <c r="D55" s="15" t="s">
        <v>17</v>
      </c>
      <c r="E55" s="15" t="s">
        <v>62</v>
      </c>
      <c r="F55" s="21"/>
      <c r="G55" s="84">
        <f>G56</f>
        <v>0</v>
      </c>
    </row>
    <row r="56" spans="1:9" ht="42" customHeight="1" x14ac:dyDescent="0.25">
      <c r="A56" s="13" t="s">
        <v>28</v>
      </c>
      <c r="B56" s="13"/>
      <c r="C56" s="14">
        <v>1</v>
      </c>
      <c r="D56" s="15" t="s">
        <v>17</v>
      </c>
      <c r="E56" s="15" t="s">
        <v>63</v>
      </c>
      <c r="F56" s="21"/>
      <c r="G56" s="84">
        <f>G57</f>
        <v>0</v>
      </c>
    </row>
    <row r="57" spans="1:9" ht="53.25" customHeight="1" x14ac:dyDescent="0.25">
      <c r="A57" s="13" t="s">
        <v>193</v>
      </c>
      <c r="B57" s="13"/>
      <c r="C57" s="14">
        <v>1</v>
      </c>
      <c r="D57" s="15" t="s">
        <v>17</v>
      </c>
      <c r="E57" s="23" t="s">
        <v>194</v>
      </c>
      <c r="F57" s="21"/>
      <c r="G57" s="84">
        <f>G58</f>
        <v>0</v>
      </c>
    </row>
    <row r="58" spans="1:9" ht="40.5" customHeight="1" x14ac:dyDescent="0.25">
      <c r="A58" s="13" t="s">
        <v>199</v>
      </c>
      <c r="B58" s="13"/>
      <c r="C58" s="14">
        <v>1</v>
      </c>
      <c r="D58" s="15" t="s">
        <v>17</v>
      </c>
      <c r="E58" s="23" t="s">
        <v>194</v>
      </c>
      <c r="F58" s="21">
        <v>240</v>
      </c>
      <c r="G58" s="84">
        <v>0</v>
      </c>
    </row>
    <row r="59" spans="1:9" ht="39" x14ac:dyDescent="0.25">
      <c r="A59" s="42" t="s">
        <v>35</v>
      </c>
      <c r="B59" s="42"/>
      <c r="C59" s="14">
        <v>1</v>
      </c>
      <c r="D59" s="15" t="s">
        <v>17</v>
      </c>
      <c r="E59" s="23" t="s">
        <v>43</v>
      </c>
      <c r="F59" s="23"/>
      <c r="G59" s="48">
        <f>G61+G63</f>
        <v>213.3</v>
      </c>
      <c r="I59" s="40"/>
    </row>
    <row r="60" spans="1:9" ht="26.25" x14ac:dyDescent="0.25">
      <c r="A60" s="24" t="s">
        <v>27</v>
      </c>
      <c r="B60" s="24"/>
      <c r="C60" s="14">
        <v>1</v>
      </c>
      <c r="D60" s="15" t="s">
        <v>17</v>
      </c>
      <c r="E60" s="23" t="s">
        <v>46</v>
      </c>
      <c r="F60" s="23"/>
      <c r="G60" s="48">
        <f>G61+G63</f>
        <v>213.3</v>
      </c>
      <c r="I60" s="40"/>
    </row>
    <row r="61" spans="1:9" ht="51.75" x14ac:dyDescent="0.25">
      <c r="A61" s="13" t="s">
        <v>188</v>
      </c>
      <c r="B61" s="13"/>
      <c r="C61" s="14">
        <v>1</v>
      </c>
      <c r="D61" s="15" t="s">
        <v>17</v>
      </c>
      <c r="E61" s="15" t="s">
        <v>57</v>
      </c>
      <c r="F61" s="11"/>
      <c r="G61" s="37">
        <f>G62</f>
        <v>7.9</v>
      </c>
    </row>
    <row r="62" spans="1:9" x14ac:dyDescent="0.25">
      <c r="A62" s="13" t="s">
        <v>142</v>
      </c>
      <c r="B62" s="13"/>
      <c r="C62" s="14">
        <v>1</v>
      </c>
      <c r="D62" s="15" t="s">
        <v>17</v>
      </c>
      <c r="E62" s="15" t="s">
        <v>57</v>
      </c>
      <c r="F62" s="11">
        <v>850</v>
      </c>
      <c r="G62" s="37">
        <v>7.9</v>
      </c>
    </row>
    <row r="63" spans="1:9" ht="64.5" x14ac:dyDescent="0.25">
      <c r="A63" s="13" t="s">
        <v>66</v>
      </c>
      <c r="B63" s="13"/>
      <c r="C63" s="14">
        <v>1</v>
      </c>
      <c r="D63" s="15" t="s">
        <v>17</v>
      </c>
      <c r="E63" s="15" t="s">
        <v>58</v>
      </c>
      <c r="F63" s="11"/>
      <c r="G63" s="37">
        <f>G65+G67+G69+G70</f>
        <v>205.4</v>
      </c>
    </row>
    <row r="64" spans="1:9" ht="64.5" x14ac:dyDescent="0.25">
      <c r="A64" s="13" t="s">
        <v>151</v>
      </c>
      <c r="B64" s="13"/>
      <c r="C64" s="14">
        <v>1</v>
      </c>
      <c r="D64" s="15" t="s">
        <v>17</v>
      </c>
      <c r="E64" s="15" t="s">
        <v>59</v>
      </c>
      <c r="F64" s="11"/>
      <c r="G64" s="37">
        <f>G65</f>
        <v>34.4</v>
      </c>
    </row>
    <row r="65" spans="1:7" x14ac:dyDescent="0.25">
      <c r="A65" s="18" t="s">
        <v>11</v>
      </c>
      <c r="B65" s="18"/>
      <c r="C65" s="14">
        <v>1</v>
      </c>
      <c r="D65" s="15" t="s">
        <v>17</v>
      </c>
      <c r="E65" s="15" t="s">
        <v>59</v>
      </c>
      <c r="F65" s="11">
        <v>540</v>
      </c>
      <c r="G65" s="37">
        <v>34.4</v>
      </c>
    </row>
    <row r="66" spans="1:7" ht="77.25" x14ac:dyDescent="0.25">
      <c r="A66" s="18" t="s">
        <v>67</v>
      </c>
      <c r="B66" s="18"/>
      <c r="C66" s="14">
        <v>1</v>
      </c>
      <c r="D66" s="15" t="s">
        <v>17</v>
      </c>
      <c r="E66" s="15" t="s">
        <v>60</v>
      </c>
      <c r="F66" s="11"/>
      <c r="G66" s="37">
        <f>G67</f>
        <v>92.3</v>
      </c>
    </row>
    <row r="67" spans="1:7" x14ac:dyDescent="0.25">
      <c r="A67" s="13" t="s">
        <v>11</v>
      </c>
      <c r="B67" s="13"/>
      <c r="C67" s="14">
        <v>1</v>
      </c>
      <c r="D67" s="15" t="s">
        <v>17</v>
      </c>
      <c r="E67" s="15" t="s">
        <v>60</v>
      </c>
      <c r="F67" s="11">
        <v>540</v>
      </c>
      <c r="G67" s="37">
        <v>92.3</v>
      </c>
    </row>
    <row r="68" spans="1:7" ht="64.5" x14ac:dyDescent="0.25">
      <c r="A68" s="13" t="s">
        <v>68</v>
      </c>
      <c r="B68" s="13"/>
      <c r="C68" s="14">
        <v>1</v>
      </c>
      <c r="D68" s="15" t="s">
        <v>17</v>
      </c>
      <c r="E68" s="15" t="s">
        <v>61</v>
      </c>
      <c r="F68" s="11"/>
      <c r="G68" s="37">
        <f>G69</f>
        <v>51.4</v>
      </c>
    </row>
    <row r="69" spans="1:7" x14ac:dyDescent="0.25">
      <c r="A69" s="13" t="s">
        <v>11</v>
      </c>
      <c r="B69" s="13"/>
      <c r="C69" s="14">
        <v>1</v>
      </c>
      <c r="D69" s="15" t="s">
        <v>17</v>
      </c>
      <c r="E69" s="15" t="s">
        <v>61</v>
      </c>
      <c r="F69" s="11">
        <v>540</v>
      </c>
      <c r="G69" s="37">
        <v>51.4</v>
      </c>
    </row>
    <row r="70" spans="1:7" ht="51.75" x14ac:dyDescent="0.25">
      <c r="A70" s="13" t="s">
        <v>205</v>
      </c>
      <c r="B70" s="13"/>
      <c r="C70" s="14">
        <v>1</v>
      </c>
      <c r="D70" s="15" t="s">
        <v>17</v>
      </c>
      <c r="E70" s="15" t="s">
        <v>204</v>
      </c>
      <c r="F70" s="11"/>
      <c r="G70" s="37">
        <f>G71</f>
        <v>27.3</v>
      </c>
    </row>
    <row r="71" spans="1:7" x14ac:dyDescent="0.25">
      <c r="A71" s="13" t="s">
        <v>11</v>
      </c>
      <c r="B71" s="13"/>
      <c r="C71" s="14">
        <v>1</v>
      </c>
      <c r="D71" s="15" t="s">
        <v>17</v>
      </c>
      <c r="E71" s="15" t="s">
        <v>204</v>
      </c>
      <c r="F71" s="11">
        <v>540</v>
      </c>
      <c r="G71" s="37">
        <v>27.3</v>
      </c>
    </row>
    <row r="72" spans="1:7" x14ac:dyDescent="0.25">
      <c r="A72" s="12" t="s">
        <v>109</v>
      </c>
      <c r="B72" s="12"/>
      <c r="C72" s="53">
        <v>2</v>
      </c>
      <c r="D72" s="15"/>
      <c r="E72" s="15"/>
      <c r="F72" s="11"/>
      <c r="G72" s="52">
        <f t="shared" ref="G72:G77" si="0">G73</f>
        <v>111</v>
      </c>
    </row>
    <row r="73" spans="1:7" ht="67.5" x14ac:dyDescent="0.25">
      <c r="A73" s="74" t="s">
        <v>110</v>
      </c>
      <c r="B73" s="74"/>
      <c r="C73" s="68">
        <v>2</v>
      </c>
      <c r="D73" s="69" t="s">
        <v>20</v>
      </c>
      <c r="E73" s="15"/>
      <c r="F73" s="11"/>
      <c r="G73" s="37">
        <f t="shared" si="0"/>
        <v>111</v>
      </c>
    </row>
    <row r="74" spans="1:7" ht="51.75" x14ac:dyDescent="0.25">
      <c r="A74" s="41" t="s">
        <v>34</v>
      </c>
      <c r="B74" s="41"/>
      <c r="C74" s="53">
        <v>2</v>
      </c>
      <c r="D74" s="54" t="s">
        <v>21</v>
      </c>
      <c r="E74" s="62" t="s">
        <v>42</v>
      </c>
      <c r="F74" s="11"/>
      <c r="G74" s="52">
        <f t="shared" si="0"/>
        <v>111</v>
      </c>
    </row>
    <row r="75" spans="1:7" ht="39" x14ac:dyDescent="0.25">
      <c r="A75" s="42" t="s">
        <v>35</v>
      </c>
      <c r="B75" s="42"/>
      <c r="C75" s="14">
        <v>2</v>
      </c>
      <c r="D75" s="15" t="s">
        <v>20</v>
      </c>
      <c r="E75" s="23" t="s">
        <v>43</v>
      </c>
      <c r="F75" s="11"/>
      <c r="G75" s="37">
        <f t="shared" si="0"/>
        <v>111</v>
      </c>
    </row>
    <row r="76" spans="1:7" ht="26.25" x14ac:dyDescent="0.25">
      <c r="A76" s="24" t="s">
        <v>27</v>
      </c>
      <c r="B76" s="24"/>
      <c r="C76" s="14">
        <v>2</v>
      </c>
      <c r="D76" s="15" t="s">
        <v>20</v>
      </c>
      <c r="E76" s="23" t="s">
        <v>46</v>
      </c>
      <c r="F76" s="11"/>
      <c r="G76" s="37">
        <f t="shared" si="0"/>
        <v>111</v>
      </c>
    </row>
    <row r="77" spans="1:7" ht="64.5" x14ac:dyDescent="0.25">
      <c r="A77" s="13" t="s">
        <v>22</v>
      </c>
      <c r="B77" s="13"/>
      <c r="C77" s="14">
        <v>2</v>
      </c>
      <c r="D77" s="15" t="s">
        <v>20</v>
      </c>
      <c r="E77" s="15" t="s">
        <v>136</v>
      </c>
      <c r="F77" s="11"/>
      <c r="G77" s="37">
        <f t="shared" si="0"/>
        <v>111</v>
      </c>
    </row>
    <row r="78" spans="1:7" ht="39" x14ac:dyDescent="0.25">
      <c r="A78" s="13" t="s">
        <v>10</v>
      </c>
      <c r="B78" s="13"/>
      <c r="C78" s="14">
        <v>2</v>
      </c>
      <c r="D78" s="15" t="s">
        <v>20</v>
      </c>
      <c r="E78" s="15" t="s">
        <v>136</v>
      </c>
      <c r="F78" s="11">
        <v>120</v>
      </c>
      <c r="G78" s="37">
        <v>111</v>
      </c>
    </row>
    <row r="79" spans="1:7" ht="39" x14ac:dyDescent="0.25">
      <c r="A79" s="13" t="s">
        <v>199</v>
      </c>
      <c r="B79" s="13"/>
      <c r="C79" s="14">
        <v>2</v>
      </c>
      <c r="D79" s="15" t="s">
        <v>20</v>
      </c>
      <c r="E79" s="15" t="s">
        <v>136</v>
      </c>
      <c r="F79" s="11">
        <v>240</v>
      </c>
      <c r="G79" s="37">
        <v>0</v>
      </c>
    </row>
    <row r="80" spans="1:7" ht="26.25" x14ac:dyDescent="0.25">
      <c r="A80" s="12" t="s">
        <v>111</v>
      </c>
      <c r="B80" s="12"/>
      <c r="C80" s="53">
        <v>3</v>
      </c>
      <c r="D80" s="54"/>
      <c r="E80" s="15"/>
      <c r="F80" s="11"/>
      <c r="G80" s="52">
        <f>G81</f>
        <v>0</v>
      </c>
    </row>
    <row r="81" spans="1:7" ht="67.5" x14ac:dyDescent="0.25">
      <c r="A81" s="67" t="s">
        <v>112</v>
      </c>
      <c r="B81" s="67"/>
      <c r="C81" s="68">
        <v>3</v>
      </c>
      <c r="D81" s="69" t="s">
        <v>18</v>
      </c>
      <c r="E81" s="15"/>
      <c r="F81" s="11"/>
      <c r="G81" s="37">
        <f>G82</f>
        <v>0</v>
      </c>
    </row>
    <row r="82" spans="1:7" ht="51.75" x14ac:dyDescent="0.25">
      <c r="A82" s="12" t="s">
        <v>38</v>
      </c>
      <c r="B82" s="12"/>
      <c r="C82" s="53">
        <v>3</v>
      </c>
      <c r="D82" s="54" t="s">
        <v>18</v>
      </c>
      <c r="E82" s="54" t="s">
        <v>69</v>
      </c>
      <c r="F82" s="55"/>
      <c r="G82" s="52">
        <f>G83</f>
        <v>0</v>
      </c>
    </row>
    <row r="83" spans="1:7" ht="51.75" x14ac:dyDescent="0.25">
      <c r="A83" s="43" t="s">
        <v>185</v>
      </c>
      <c r="B83" s="43"/>
      <c r="C83" s="14">
        <v>3</v>
      </c>
      <c r="D83" s="15" t="s">
        <v>18</v>
      </c>
      <c r="E83" s="15" t="s">
        <v>154</v>
      </c>
      <c r="F83" s="11"/>
      <c r="G83" s="37">
        <f>G85</f>
        <v>0</v>
      </c>
    </row>
    <row r="84" spans="1:7" ht="54" customHeight="1" x14ac:dyDescent="0.25">
      <c r="A84" s="13" t="s">
        <v>113</v>
      </c>
      <c r="B84" s="13"/>
      <c r="C84" s="14">
        <v>3</v>
      </c>
      <c r="D84" s="15" t="s">
        <v>18</v>
      </c>
      <c r="E84" s="15" t="s">
        <v>155</v>
      </c>
      <c r="F84" s="11"/>
      <c r="G84" s="37">
        <f>G85</f>
        <v>0</v>
      </c>
    </row>
    <row r="85" spans="1:7" ht="39" x14ac:dyDescent="0.25">
      <c r="A85" s="29" t="s">
        <v>156</v>
      </c>
      <c r="B85" s="29"/>
      <c r="C85" s="14">
        <v>3</v>
      </c>
      <c r="D85" s="15" t="s">
        <v>18</v>
      </c>
      <c r="E85" s="15" t="s">
        <v>157</v>
      </c>
      <c r="F85" s="11"/>
      <c r="G85" s="37">
        <f>G86</f>
        <v>0</v>
      </c>
    </row>
    <row r="86" spans="1:7" ht="39" x14ac:dyDescent="0.25">
      <c r="A86" s="13" t="s">
        <v>199</v>
      </c>
      <c r="B86" s="13"/>
      <c r="C86" s="14">
        <v>3</v>
      </c>
      <c r="D86" s="15" t="s">
        <v>18</v>
      </c>
      <c r="E86" s="15" t="s">
        <v>157</v>
      </c>
      <c r="F86" s="11">
        <v>240</v>
      </c>
      <c r="G86" s="37">
        <v>0</v>
      </c>
    </row>
    <row r="87" spans="1:7" x14ac:dyDescent="0.25">
      <c r="A87" s="12" t="s">
        <v>114</v>
      </c>
      <c r="B87" s="12"/>
      <c r="C87" s="53">
        <v>4</v>
      </c>
      <c r="D87" s="54"/>
      <c r="E87" s="54"/>
      <c r="F87" s="55"/>
      <c r="G87" s="52">
        <f>G88+G101</f>
        <v>456</v>
      </c>
    </row>
    <row r="88" spans="1:7" x14ac:dyDescent="0.25">
      <c r="A88" s="67" t="s">
        <v>115</v>
      </c>
      <c r="B88" s="67"/>
      <c r="C88" s="68">
        <v>4</v>
      </c>
      <c r="D88" s="75">
        <v>9</v>
      </c>
      <c r="E88" s="54"/>
      <c r="F88" s="55"/>
      <c r="G88" s="37">
        <f>G89</f>
        <v>456</v>
      </c>
    </row>
    <row r="89" spans="1:7" ht="51.75" x14ac:dyDescent="0.25">
      <c r="A89" s="12" t="s">
        <v>38</v>
      </c>
      <c r="B89" s="12"/>
      <c r="C89" s="53">
        <v>4</v>
      </c>
      <c r="D89" s="54" t="s">
        <v>18</v>
      </c>
      <c r="E89" s="54" t="s">
        <v>69</v>
      </c>
      <c r="F89" s="11"/>
      <c r="G89" s="52">
        <f>G90</f>
        <v>456</v>
      </c>
    </row>
    <row r="90" spans="1:7" ht="37.5" customHeight="1" x14ac:dyDescent="0.25">
      <c r="A90" s="44" t="s">
        <v>158</v>
      </c>
      <c r="B90" s="44"/>
      <c r="C90" s="33">
        <v>4</v>
      </c>
      <c r="D90" s="35">
        <v>9</v>
      </c>
      <c r="E90" s="34" t="s">
        <v>73</v>
      </c>
      <c r="F90" s="36"/>
      <c r="G90" s="37">
        <f>G91</f>
        <v>456</v>
      </c>
    </row>
    <row r="91" spans="1:7" ht="39" x14ac:dyDescent="0.25">
      <c r="A91" s="18" t="s">
        <v>29</v>
      </c>
      <c r="B91" s="18"/>
      <c r="C91" s="33">
        <v>4</v>
      </c>
      <c r="D91" s="35">
        <v>9</v>
      </c>
      <c r="E91" s="34" t="s">
        <v>72</v>
      </c>
      <c r="F91" s="36"/>
      <c r="G91" s="37">
        <f>G93+G95+G97+G98</f>
        <v>456</v>
      </c>
    </row>
    <row r="92" spans="1:7" ht="39" x14ac:dyDescent="0.25">
      <c r="A92" s="38" t="s">
        <v>159</v>
      </c>
      <c r="B92" s="38"/>
      <c r="C92" s="33">
        <v>4</v>
      </c>
      <c r="D92" s="35">
        <v>9</v>
      </c>
      <c r="E92" s="34" t="s">
        <v>74</v>
      </c>
      <c r="F92" s="36"/>
      <c r="G92" s="37">
        <f>G93</f>
        <v>164</v>
      </c>
    </row>
    <row r="93" spans="1:7" ht="39" x14ac:dyDescent="0.25">
      <c r="A93" s="13" t="s">
        <v>199</v>
      </c>
      <c r="B93" s="22"/>
      <c r="C93" s="14">
        <v>4</v>
      </c>
      <c r="D93" s="20">
        <v>9</v>
      </c>
      <c r="E93" s="15" t="s">
        <v>74</v>
      </c>
      <c r="F93" s="21">
        <v>240</v>
      </c>
      <c r="G93" s="37">
        <v>164</v>
      </c>
    </row>
    <row r="94" spans="1:7" ht="39" x14ac:dyDescent="0.25">
      <c r="A94" s="38" t="s">
        <v>160</v>
      </c>
      <c r="B94" s="38"/>
      <c r="C94" s="14">
        <v>4</v>
      </c>
      <c r="D94" s="20">
        <v>9</v>
      </c>
      <c r="E94" s="34" t="s">
        <v>71</v>
      </c>
      <c r="F94" s="21"/>
      <c r="G94" s="37">
        <f>G95</f>
        <v>292</v>
      </c>
    </row>
    <row r="95" spans="1:7" ht="39" x14ac:dyDescent="0.25">
      <c r="A95" s="13" t="s">
        <v>199</v>
      </c>
      <c r="B95" s="24"/>
      <c r="C95" s="14">
        <v>4</v>
      </c>
      <c r="D95" s="20">
        <v>9</v>
      </c>
      <c r="E95" s="15" t="s">
        <v>71</v>
      </c>
      <c r="F95" s="21">
        <v>240</v>
      </c>
      <c r="G95" s="37">
        <v>292</v>
      </c>
    </row>
    <row r="96" spans="1:7" ht="26.25" x14ac:dyDescent="0.25">
      <c r="A96" s="13" t="s">
        <v>161</v>
      </c>
      <c r="B96" s="13"/>
      <c r="C96" s="14">
        <v>4</v>
      </c>
      <c r="D96" s="20">
        <v>9</v>
      </c>
      <c r="E96" s="15" t="s">
        <v>75</v>
      </c>
      <c r="F96" s="21"/>
      <c r="G96" s="37">
        <f>G97</f>
        <v>0</v>
      </c>
    </row>
    <row r="97" spans="1:7" ht="39" x14ac:dyDescent="0.25">
      <c r="A97" s="13" t="s">
        <v>199</v>
      </c>
      <c r="B97" s="13"/>
      <c r="C97" s="14">
        <v>4</v>
      </c>
      <c r="D97" s="20">
        <v>9</v>
      </c>
      <c r="E97" s="15" t="s">
        <v>75</v>
      </c>
      <c r="F97" s="21">
        <v>240</v>
      </c>
      <c r="G97" s="37">
        <v>0</v>
      </c>
    </row>
    <row r="98" spans="1:7" ht="39" x14ac:dyDescent="0.25">
      <c r="A98" s="13" t="s">
        <v>195</v>
      </c>
      <c r="B98" s="13"/>
      <c r="C98" s="14">
        <v>4</v>
      </c>
      <c r="D98" s="20">
        <v>9</v>
      </c>
      <c r="E98" s="15" t="s">
        <v>189</v>
      </c>
      <c r="F98" s="21"/>
      <c r="G98" s="37">
        <f>G99</f>
        <v>0</v>
      </c>
    </row>
    <row r="99" spans="1:7" ht="39" x14ac:dyDescent="0.25">
      <c r="A99" s="13" t="s">
        <v>199</v>
      </c>
      <c r="B99" s="13"/>
      <c r="C99" s="14">
        <v>4</v>
      </c>
      <c r="D99" s="20">
        <v>9</v>
      </c>
      <c r="E99" s="15" t="s">
        <v>189</v>
      </c>
      <c r="F99" s="21">
        <v>240</v>
      </c>
      <c r="G99" s="37">
        <v>0</v>
      </c>
    </row>
    <row r="100" spans="1:7" ht="27" x14ac:dyDescent="0.25">
      <c r="A100" s="67" t="s">
        <v>116</v>
      </c>
      <c r="B100" s="67"/>
      <c r="C100" s="68">
        <v>4</v>
      </c>
      <c r="D100" s="69" t="s">
        <v>117</v>
      </c>
      <c r="E100" s="15"/>
      <c r="F100" s="21"/>
      <c r="G100" s="52">
        <f>G101</f>
        <v>0</v>
      </c>
    </row>
    <row r="101" spans="1:7" ht="51.75" x14ac:dyDescent="0.25">
      <c r="A101" s="12" t="s">
        <v>104</v>
      </c>
      <c r="B101" s="12"/>
      <c r="C101" s="53">
        <v>4</v>
      </c>
      <c r="D101" s="64">
        <v>12</v>
      </c>
      <c r="E101" s="54" t="s">
        <v>42</v>
      </c>
      <c r="F101" s="65"/>
      <c r="G101" s="52">
        <f>G102</f>
        <v>0</v>
      </c>
    </row>
    <row r="102" spans="1:7" ht="39" x14ac:dyDescent="0.25">
      <c r="A102" s="43" t="s">
        <v>162</v>
      </c>
      <c r="B102" s="43"/>
      <c r="C102" s="14">
        <v>4</v>
      </c>
      <c r="D102" s="20">
        <v>12</v>
      </c>
      <c r="E102" s="15" t="s">
        <v>62</v>
      </c>
      <c r="F102" s="21"/>
      <c r="G102" s="37">
        <f>G103</f>
        <v>0</v>
      </c>
    </row>
    <row r="103" spans="1:7" ht="39" x14ac:dyDescent="0.25">
      <c r="A103" s="13" t="s">
        <v>28</v>
      </c>
      <c r="B103" s="13"/>
      <c r="C103" s="14">
        <v>4</v>
      </c>
      <c r="D103" s="20">
        <v>12</v>
      </c>
      <c r="E103" s="15" t="s">
        <v>63</v>
      </c>
      <c r="F103" s="21"/>
      <c r="G103" s="37">
        <f>G104</f>
        <v>0</v>
      </c>
    </row>
    <row r="104" spans="1:7" ht="26.25" x14ac:dyDescent="0.25">
      <c r="A104" s="13" t="s">
        <v>163</v>
      </c>
      <c r="B104" s="13"/>
      <c r="C104" s="14">
        <v>4</v>
      </c>
      <c r="D104" s="20">
        <v>12</v>
      </c>
      <c r="E104" s="23" t="s">
        <v>64</v>
      </c>
      <c r="F104" s="21"/>
      <c r="G104" s="37">
        <f>G105</f>
        <v>0</v>
      </c>
    </row>
    <row r="105" spans="1:7" ht="39" x14ac:dyDescent="0.25">
      <c r="A105" s="13" t="s">
        <v>199</v>
      </c>
      <c r="B105" s="13"/>
      <c r="C105" s="14">
        <v>4</v>
      </c>
      <c r="D105" s="20">
        <v>12</v>
      </c>
      <c r="E105" s="23" t="s">
        <v>64</v>
      </c>
      <c r="F105" s="21">
        <v>240</v>
      </c>
      <c r="G105" s="37">
        <v>0</v>
      </c>
    </row>
    <row r="106" spans="1:7" x14ac:dyDescent="0.25">
      <c r="A106" s="12" t="s">
        <v>118</v>
      </c>
      <c r="B106" s="12"/>
      <c r="C106" s="53">
        <v>5</v>
      </c>
      <c r="D106" s="54"/>
      <c r="E106" s="23"/>
      <c r="F106" s="21"/>
      <c r="G106" s="52">
        <f>G107+G115+G125</f>
        <v>1647.2</v>
      </c>
    </row>
    <row r="107" spans="1:7" x14ac:dyDescent="0.25">
      <c r="A107" s="67" t="s">
        <v>119</v>
      </c>
      <c r="B107" s="67"/>
      <c r="C107" s="68">
        <v>5</v>
      </c>
      <c r="D107" s="69" t="s">
        <v>12</v>
      </c>
      <c r="E107" s="23"/>
      <c r="F107" s="21"/>
      <c r="G107" s="37">
        <f>G108</f>
        <v>243.1</v>
      </c>
    </row>
    <row r="108" spans="1:7" ht="60.75" customHeight="1" x14ac:dyDescent="0.25">
      <c r="A108" s="12" t="s">
        <v>38</v>
      </c>
      <c r="B108" s="12"/>
      <c r="C108" s="14">
        <v>5</v>
      </c>
      <c r="D108" s="15" t="s">
        <v>12</v>
      </c>
      <c r="E108" s="15" t="s">
        <v>69</v>
      </c>
      <c r="F108" s="11"/>
      <c r="G108" s="37">
        <f>G109</f>
        <v>243.1</v>
      </c>
    </row>
    <row r="109" spans="1:7" ht="39" x14ac:dyDescent="0.25">
      <c r="A109" s="43" t="s">
        <v>164</v>
      </c>
      <c r="B109" s="43"/>
      <c r="C109" s="14">
        <v>5</v>
      </c>
      <c r="D109" s="15" t="s">
        <v>12</v>
      </c>
      <c r="E109" s="15" t="s">
        <v>76</v>
      </c>
      <c r="F109" s="11"/>
      <c r="G109" s="37">
        <f>G110</f>
        <v>243.1</v>
      </c>
    </row>
    <row r="110" spans="1:7" ht="39" x14ac:dyDescent="0.25">
      <c r="A110" s="13" t="s">
        <v>165</v>
      </c>
      <c r="B110" s="13"/>
      <c r="C110" s="14">
        <v>5</v>
      </c>
      <c r="D110" s="15" t="s">
        <v>12</v>
      </c>
      <c r="E110" s="15" t="s">
        <v>134</v>
      </c>
      <c r="F110" s="11"/>
      <c r="G110" s="37">
        <f>G111+G113</f>
        <v>243.1</v>
      </c>
    </row>
    <row r="111" spans="1:7" ht="26.25" x14ac:dyDescent="0.25">
      <c r="A111" s="18" t="s">
        <v>166</v>
      </c>
      <c r="B111" s="18"/>
      <c r="C111" s="14">
        <v>5</v>
      </c>
      <c r="D111" s="15" t="s">
        <v>12</v>
      </c>
      <c r="E111" s="15" t="s">
        <v>77</v>
      </c>
      <c r="F111" s="11"/>
      <c r="G111" s="37">
        <f>G112</f>
        <v>230.7</v>
      </c>
    </row>
    <row r="112" spans="1:7" ht="39" x14ac:dyDescent="0.25">
      <c r="A112" s="13" t="s">
        <v>199</v>
      </c>
      <c r="B112" s="18"/>
      <c r="C112" s="14">
        <v>5</v>
      </c>
      <c r="D112" s="15" t="s">
        <v>12</v>
      </c>
      <c r="E112" s="15" t="s">
        <v>77</v>
      </c>
      <c r="F112" s="11">
        <v>240</v>
      </c>
      <c r="G112" s="37">
        <v>230.7</v>
      </c>
    </row>
    <row r="113" spans="1:7" ht="51.75" x14ac:dyDescent="0.25">
      <c r="A113" s="13" t="s">
        <v>167</v>
      </c>
      <c r="B113" s="13"/>
      <c r="C113" s="14">
        <v>5</v>
      </c>
      <c r="D113" s="15" t="s">
        <v>12</v>
      </c>
      <c r="E113" s="15" t="s">
        <v>78</v>
      </c>
      <c r="F113" s="11"/>
      <c r="G113" s="37">
        <f>G114</f>
        <v>12.4</v>
      </c>
    </row>
    <row r="114" spans="1:7" ht="39" x14ac:dyDescent="0.25">
      <c r="A114" s="13" t="s">
        <v>199</v>
      </c>
      <c r="B114" s="13"/>
      <c r="C114" s="14">
        <v>5</v>
      </c>
      <c r="D114" s="15" t="s">
        <v>12</v>
      </c>
      <c r="E114" s="15" t="s">
        <v>79</v>
      </c>
      <c r="F114" s="11">
        <v>240</v>
      </c>
      <c r="G114" s="37">
        <v>12.4</v>
      </c>
    </row>
    <row r="115" spans="1:7" x14ac:dyDescent="0.25">
      <c r="A115" s="67" t="s">
        <v>120</v>
      </c>
      <c r="B115" s="67"/>
      <c r="C115" s="68">
        <v>5</v>
      </c>
      <c r="D115" s="69" t="s">
        <v>19</v>
      </c>
      <c r="E115" s="23"/>
      <c r="F115" s="11"/>
      <c r="G115" s="72">
        <f>G116</f>
        <v>121.7</v>
      </c>
    </row>
    <row r="116" spans="1:7" ht="51.75" x14ac:dyDescent="0.25">
      <c r="A116" s="12" t="s">
        <v>38</v>
      </c>
      <c r="B116" s="12"/>
      <c r="C116" s="14">
        <v>5</v>
      </c>
      <c r="D116" s="15" t="s">
        <v>19</v>
      </c>
      <c r="E116" s="15" t="s">
        <v>69</v>
      </c>
      <c r="F116" s="11"/>
      <c r="G116" s="37">
        <f>G117+G121</f>
        <v>121.7</v>
      </c>
    </row>
    <row r="117" spans="1:7" ht="39" x14ac:dyDescent="0.25">
      <c r="A117" s="43" t="s">
        <v>164</v>
      </c>
      <c r="B117" s="43"/>
      <c r="C117" s="14">
        <v>5</v>
      </c>
      <c r="D117" s="15" t="s">
        <v>19</v>
      </c>
      <c r="E117" s="15" t="s">
        <v>76</v>
      </c>
      <c r="F117" s="11"/>
      <c r="G117" s="37">
        <f>G118</f>
        <v>121.7</v>
      </c>
    </row>
    <row r="118" spans="1:7" ht="39" x14ac:dyDescent="0.25">
      <c r="A118" s="13" t="s">
        <v>168</v>
      </c>
      <c r="B118" s="13"/>
      <c r="C118" s="14">
        <v>5</v>
      </c>
      <c r="D118" s="15" t="s">
        <v>19</v>
      </c>
      <c r="E118" s="23" t="s">
        <v>135</v>
      </c>
      <c r="F118" s="11"/>
      <c r="G118" s="37">
        <f>G119</f>
        <v>121.7</v>
      </c>
    </row>
    <row r="119" spans="1:7" ht="27.75" customHeight="1" x14ac:dyDescent="0.25">
      <c r="A119" s="24" t="s">
        <v>169</v>
      </c>
      <c r="B119" s="24"/>
      <c r="C119" s="14">
        <v>5</v>
      </c>
      <c r="D119" s="15" t="s">
        <v>19</v>
      </c>
      <c r="E119" s="23" t="s">
        <v>129</v>
      </c>
      <c r="F119" s="11"/>
      <c r="G119" s="37">
        <f>G120</f>
        <v>121.7</v>
      </c>
    </row>
    <row r="120" spans="1:7" ht="39" x14ac:dyDescent="0.25">
      <c r="A120" s="13" t="s">
        <v>199</v>
      </c>
      <c r="B120" s="24"/>
      <c r="C120" s="14">
        <v>5</v>
      </c>
      <c r="D120" s="15" t="s">
        <v>19</v>
      </c>
      <c r="E120" s="23" t="s">
        <v>129</v>
      </c>
      <c r="F120" s="11">
        <v>240</v>
      </c>
      <c r="G120" s="37">
        <v>121.7</v>
      </c>
    </row>
    <row r="121" spans="1:7" ht="39" x14ac:dyDescent="0.25">
      <c r="A121" s="45" t="s">
        <v>40</v>
      </c>
      <c r="B121" s="45"/>
      <c r="C121" s="14">
        <v>5</v>
      </c>
      <c r="D121" s="15" t="s">
        <v>19</v>
      </c>
      <c r="E121" s="23" t="s">
        <v>70</v>
      </c>
      <c r="F121" s="11"/>
      <c r="G121" s="37">
        <f>G122</f>
        <v>0</v>
      </c>
    </row>
    <row r="122" spans="1:7" ht="39" x14ac:dyDescent="0.25">
      <c r="A122" s="51" t="s">
        <v>168</v>
      </c>
      <c r="B122" s="51"/>
      <c r="C122" s="14">
        <v>5</v>
      </c>
      <c r="D122" s="15" t="s">
        <v>19</v>
      </c>
      <c r="E122" s="23" t="s">
        <v>81</v>
      </c>
      <c r="F122" s="11"/>
      <c r="G122" s="37">
        <f>G123</f>
        <v>0</v>
      </c>
    </row>
    <row r="123" spans="1:7" ht="26.25" x14ac:dyDescent="0.25">
      <c r="A123" s="24" t="s">
        <v>170</v>
      </c>
      <c r="B123" s="24"/>
      <c r="C123" s="14">
        <v>5</v>
      </c>
      <c r="D123" s="15" t="s">
        <v>19</v>
      </c>
      <c r="E123" s="23" t="s">
        <v>81</v>
      </c>
      <c r="F123" s="11"/>
      <c r="G123" s="37">
        <f>G124</f>
        <v>0</v>
      </c>
    </row>
    <row r="124" spans="1:7" ht="39" x14ac:dyDescent="0.25">
      <c r="A124" s="13" t="s">
        <v>199</v>
      </c>
      <c r="B124" s="24"/>
      <c r="C124" s="14">
        <v>5</v>
      </c>
      <c r="D124" s="15" t="s">
        <v>19</v>
      </c>
      <c r="E124" s="23" t="s">
        <v>81</v>
      </c>
      <c r="F124" s="11">
        <v>240</v>
      </c>
      <c r="G124" s="37">
        <v>0</v>
      </c>
    </row>
    <row r="125" spans="1:7" x14ac:dyDescent="0.25">
      <c r="A125" s="67" t="s">
        <v>121</v>
      </c>
      <c r="B125" s="67"/>
      <c r="C125" s="68">
        <v>5</v>
      </c>
      <c r="D125" s="69" t="s">
        <v>20</v>
      </c>
      <c r="E125" s="23"/>
      <c r="F125" s="11"/>
      <c r="G125" s="72">
        <f>G126+G146</f>
        <v>1282.4000000000001</v>
      </c>
    </row>
    <row r="126" spans="1:7" ht="51.75" x14ac:dyDescent="0.25">
      <c r="A126" s="12" t="s">
        <v>39</v>
      </c>
      <c r="B126" s="12"/>
      <c r="C126" s="14">
        <v>5</v>
      </c>
      <c r="D126" s="15" t="s">
        <v>20</v>
      </c>
      <c r="E126" s="23" t="s">
        <v>187</v>
      </c>
      <c r="F126" s="11"/>
      <c r="G126" s="37">
        <f>G127</f>
        <v>1162.4000000000001</v>
      </c>
    </row>
    <row r="127" spans="1:7" ht="39" x14ac:dyDescent="0.25">
      <c r="A127" s="42" t="s">
        <v>164</v>
      </c>
      <c r="B127" s="42"/>
      <c r="C127" s="14">
        <v>5</v>
      </c>
      <c r="D127" s="15" t="s">
        <v>20</v>
      </c>
      <c r="E127" s="23" t="s">
        <v>76</v>
      </c>
      <c r="F127" s="11"/>
      <c r="G127" s="37">
        <f>G128</f>
        <v>1162.4000000000001</v>
      </c>
    </row>
    <row r="128" spans="1:7" ht="39" x14ac:dyDescent="0.25">
      <c r="A128" s="24" t="s">
        <v>171</v>
      </c>
      <c r="B128" s="24"/>
      <c r="C128" s="14">
        <v>5</v>
      </c>
      <c r="D128" s="15" t="s">
        <v>20</v>
      </c>
      <c r="E128" s="15" t="s">
        <v>82</v>
      </c>
      <c r="F128" s="11"/>
      <c r="G128" s="37">
        <f>G129+G132+G134+G136+G144+G140+G138+G142</f>
        <v>1162.4000000000001</v>
      </c>
    </row>
    <row r="129" spans="1:7" ht="39" x14ac:dyDescent="0.25">
      <c r="A129" s="13" t="s">
        <v>172</v>
      </c>
      <c r="B129" s="13"/>
      <c r="C129" s="14">
        <v>5</v>
      </c>
      <c r="D129" s="15" t="s">
        <v>20</v>
      </c>
      <c r="E129" s="15" t="s">
        <v>83</v>
      </c>
      <c r="F129" s="11"/>
      <c r="G129" s="37">
        <f>G130+G131</f>
        <v>726.1</v>
      </c>
    </row>
    <row r="130" spans="1:7" ht="39" x14ac:dyDescent="0.25">
      <c r="A130" s="13" t="s">
        <v>199</v>
      </c>
      <c r="B130" s="13"/>
      <c r="C130" s="14">
        <v>5</v>
      </c>
      <c r="D130" s="15" t="s">
        <v>20</v>
      </c>
      <c r="E130" s="15" t="s">
        <v>83</v>
      </c>
      <c r="F130" s="11">
        <v>240</v>
      </c>
      <c r="G130" s="37">
        <v>721.9</v>
      </c>
    </row>
    <row r="131" spans="1:7" x14ac:dyDescent="0.25">
      <c r="A131" s="13" t="s">
        <v>142</v>
      </c>
      <c r="B131" s="13"/>
      <c r="C131" s="14">
        <v>5</v>
      </c>
      <c r="D131" s="15" t="s">
        <v>20</v>
      </c>
      <c r="E131" s="15" t="s">
        <v>83</v>
      </c>
      <c r="F131" s="11">
        <v>850</v>
      </c>
      <c r="G131" s="37">
        <v>4.2</v>
      </c>
    </row>
    <row r="132" spans="1:7" ht="51.75" x14ac:dyDescent="0.25">
      <c r="A132" s="13" t="s">
        <v>173</v>
      </c>
      <c r="B132" s="13"/>
      <c r="C132" s="14">
        <v>5</v>
      </c>
      <c r="D132" s="15" t="s">
        <v>20</v>
      </c>
      <c r="E132" s="15" t="s">
        <v>84</v>
      </c>
      <c r="F132" s="11"/>
      <c r="G132" s="37">
        <f>G133</f>
        <v>13.9</v>
      </c>
    </row>
    <row r="133" spans="1:7" ht="39" x14ac:dyDescent="0.25">
      <c r="A133" s="13" t="s">
        <v>199</v>
      </c>
      <c r="B133" s="13"/>
      <c r="C133" s="14">
        <v>5</v>
      </c>
      <c r="D133" s="15" t="s">
        <v>20</v>
      </c>
      <c r="E133" s="15" t="s">
        <v>84</v>
      </c>
      <c r="F133" s="11">
        <v>240</v>
      </c>
      <c r="G133" s="37">
        <v>13.9</v>
      </c>
    </row>
    <row r="134" spans="1:7" ht="39" x14ac:dyDescent="0.25">
      <c r="A134" s="13" t="s">
        <v>174</v>
      </c>
      <c r="B134" s="13"/>
      <c r="C134" s="14">
        <v>5</v>
      </c>
      <c r="D134" s="15" t="s">
        <v>20</v>
      </c>
      <c r="E134" s="15" t="s">
        <v>85</v>
      </c>
      <c r="F134" s="11"/>
      <c r="G134" s="37">
        <f>G135</f>
        <v>31.8</v>
      </c>
    </row>
    <row r="135" spans="1:7" ht="39" x14ac:dyDescent="0.25">
      <c r="A135" s="13" t="s">
        <v>199</v>
      </c>
      <c r="B135" s="13"/>
      <c r="C135" s="14">
        <v>5</v>
      </c>
      <c r="D135" s="15" t="s">
        <v>20</v>
      </c>
      <c r="E135" s="15" t="s">
        <v>85</v>
      </c>
      <c r="F135" s="11">
        <v>240</v>
      </c>
      <c r="G135" s="37">
        <v>31.8</v>
      </c>
    </row>
    <row r="136" spans="1:7" ht="26.25" x14ac:dyDescent="0.25">
      <c r="A136" s="13" t="s">
        <v>175</v>
      </c>
      <c r="B136" s="13"/>
      <c r="C136" s="14">
        <v>5</v>
      </c>
      <c r="D136" s="15" t="s">
        <v>20</v>
      </c>
      <c r="E136" s="15" t="s">
        <v>86</v>
      </c>
      <c r="F136" s="11"/>
      <c r="G136" s="37">
        <f>G137</f>
        <v>256</v>
      </c>
    </row>
    <row r="137" spans="1:7" ht="39" x14ac:dyDescent="0.25">
      <c r="A137" s="13" t="s">
        <v>199</v>
      </c>
      <c r="B137" s="13"/>
      <c r="C137" s="14">
        <v>5</v>
      </c>
      <c r="D137" s="15" t="s">
        <v>20</v>
      </c>
      <c r="E137" s="15" t="s">
        <v>86</v>
      </c>
      <c r="F137" s="11">
        <v>240</v>
      </c>
      <c r="G137" s="37">
        <v>256</v>
      </c>
    </row>
    <row r="138" spans="1:7" ht="77.25" x14ac:dyDescent="0.25">
      <c r="A138" s="13" t="s">
        <v>197</v>
      </c>
      <c r="B138" s="13"/>
      <c r="C138" s="14">
        <v>5</v>
      </c>
      <c r="D138" s="15" t="s">
        <v>20</v>
      </c>
      <c r="E138" s="15" t="s">
        <v>208</v>
      </c>
      <c r="F138" s="11"/>
      <c r="G138" s="37">
        <f>G139</f>
        <v>0</v>
      </c>
    </row>
    <row r="139" spans="1:7" ht="39" x14ac:dyDescent="0.25">
      <c r="A139" s="13" t="s">
        <v>199</v>
      </c>
      <c r="B139" s="13"/>
      <c r="C139" s="14">
        <v>5</v>
      </c>
      <c r="D139" s="15" t="s">
        <v>20</v>
      </c>
      <c r="E139" s="15" t="s">
        <v>208</v>
      </c>
      <c r="F139" s="11">
        <v>240</v>
      </c>
      <c r="G139" s="37">
        <v>0</v>
      </c>
    </row>
    <row r="140" spans="1:7" ht="77.25" x14ac:dyDescent="0.25">
      <c r="A140" s="13" t="s">
        <v>197</v>
      </c>
      <c r="B140" s="13"/>
      <c r="C140" s="14">
        <v>5</v>
      </c>
      <c r="D140" s="15" t="s">
        <v>20</v>
      </c>
      <c r="E140" s="15" t="s">
        <v>192</v>
      </c>
      <c r="F140" s="11"/>
      <c r="G140" s="37">
        <f>G141</f>
        <v>0</v>
      </c>
    </row>
    <row r="141" spans="1:7" ht="39" x14ac:dyDescent="0.25">
      <c r="A141" s="13" t="s">
        <v>199</v>
      </c>
      <c r="B141" s="13"/>
      <c r="C141" s="14">
        <v>5</v>
      </c>
      <c r="D141" s="15" t="s">
        <v>20</v>
      </c>
      <c r="E141" s="15" t="s">
        <v>192</v>
      </c>
      <c r="F141" s="11">
        <v>240</v>
      </c>
      <c r="G141" s="37">
        <v>0</v>
      </c>
    </row>
    <row r="142" spans="1:7" ht="26.25" x14ac:dyDescent="0.25">
      <c r="A142" s="13" t="s">
        <v>198</v>
      </c>
      <c r="B142" s="13"/>
      <c r="C142" s="14">
        <v>5</v>
      </c>
      <c r="D142" s="15" t="s">
        <v>20</v>
      </c>
      <c r="E142" s="15" t="s">
        <v>209</v>
      </c>
      <c r="F142" s="11"/>
      <c r="G142" s="37">
        <f>G143</f>
        <v>94.2</v>
      </c>
    </row>
    <row r="143" spans="1:7" ht="39" x14ac:dyDescent="0.25">
      <c r="A143" s="13" t="s">
        <v>199</v>
      </c>
      <c r="B143" s="13"/>
      <c r="C143" s="14">
        <v>5</v>
      </c>
      <c r="D143" s="15" t="s">
        <v>20</v>
      </c>
      <c r="E143" s="15" t="s">
        <v>209</v>
      </c>
      <c r="F143" s="11">
        <v>240</v>
      </c>
      <c r="G143" s="37">
        <v>94.2</v>
      </c>
    </row>
    <row r="144" spans="1:7" ht="26.25" x14ac:dyDescent="0.25">
      <c r="A144" s="13" t="s">
        <v>198</v>
      </c>
      <c r="B144" s="13"/>
      <c r="C144" s="14">
        <v>5</v>
      </c>
      <c r="D144" s="15" t="s">
        <v>20</v>
      </c>
      <c r="E144" s="15" t="s">
        <v>191</v>
      </c>
      <c r="F144" s="11"/>
      <c r="G144" s="37">
        <f>G145</f>
        <v>40.4</v>
      </c>
    </row>
    <row r="145" spans="1:7" ht="39" x14ac:dyDescent="0.25">
      <c r="A145" s="13" t="s">
        <v>199</v>
      </c>
      <c r="B145" s="13"/>
      <c r="C145" s="14">
        <v>5</v>
      </c>
      <c r="D145" s="15" t="s">
        <v>20</v>
      </c>
      <c r="E145" s="15" t="s">
        <v>191</v>
      </c>
      <c r="F145" s="11">
        <v>240</v>
      </c>
      <c r="G145" s="37">
        <v>40.4</v>
      </c>
    </row>
    <row r="146" spans="1:7" ht="26.25" x14ac:dyDescent="0.25">
      <c r="A146" s="43" t="s">
        <v>9</v>
      </c>
      <c r="B146" s="13"/>
      <c r="C146" s="14">
        <v>5</v>
      </c>
      <c r="D146" s="15" t="s">
        <v>20</v>
      </c>
      <c r="E146" s="15" t="s">
        <v>216</v>
      </c>
      <c r="F146" s="11"/>
      <c r="G146" s="37">
        <f>G147</f>
        <v>120</v>
      </c>
    </row>
    <row r="147" spans="1:7" ht="51.75" x14ac:dyDescent="0.25">
      <c r="A147" s="13" t="s">
        <v>215</v>
      </c>
      <c r="B147" s="13"/>
      <c r="C147" s="14">
        <v>5</v>
      </c>
      <c r="D147" s="15" t="s">
        <v>20</v>
      </c>
      <c r="E147" s="15" t="s">
        <v>217</v>
      </c>
      <c r="F147" s="11"/>
      <c r="G147" s="37">
        <f>G148</f>
        <v>120</v>
      </c>
    </row>
    <row r="148" spans="1:7" ht="39" x14ac:dyDescent="0.25">
      <c r="A148" s="13" t="s">
        <v>199</v>
      </c>
      <c r="B148" s="13"/>
      <c r="C148" s="14">
        <v>5</v>
      </c>
      <c r="D148" s="15" t="s">
        <v>20</v>
      </c>
      <c r="E148" s="15" t="s">
        <v>217</v>
      </c>
      <c r="F148" s="11">
        <v>240</v>
      </c>
      <c r="G148" s="37">
        <v>120</v>
      </c>
    </row>
    <row r="149" spans="1:7" x14ac:dyDescent="0.25">
      <c r="A149" s="12" t="s">
        <v>122</v>
      </c>
      <c r="B149" s="12"/>
      <c r="C149" s="53">
        <v>7</v>
      </c>
      <c r="D149" s="15"/>
      <c r="E149" s="15"/>
      <c r="F149" s="11"/>
      <c r="G149" s="52">
        <f>G151</f>
        <v>0</v>
      </c>
    </row>
    <row r="150" spans="1:7" ht="27" x14ac:dyDescent="0.25">
      <c r="A150" s="67" t="s">
        <v>123</v>
      </c>
      <c r="B150" s="67"/>
      <c r="C150" s="68">
        <v>7</v>
      </c>
      <c r="D150" s="69" t="s">
        <v>87</v>
      </c>
      <c r="E150" s="15"/>
      <c r="F150" s="11"/>
      <c r="G150" s="37">
        <f>G151</f>
        <v>0</v>
      </c>
    </row>
    <row r="151" spans="1:7" ht="51" x14ac:dyDescent="0.25">
      <c r="A151" s="25" t="s">
        <v>41</v>
      </c>
      <c r="B151" s="25"/>
      <c r="C151" s="53">
        <v>7</v>
      </c>
      <c r="D151" s="54" t="s">
        <v>87</v>
      </c>
      <c r="E151" s="54" t="s">
        <v>93</v>
      </c>
      <c r="F151" s="11"/>
      <c r="G151" s="52">
        <f>G152</f>
        <v>0</v>
      </c>
    </row>
    <row r="152" spans="1:7" ht="26.25" x14ac:dyDescent="0.25">
      <c r="A152" s="44" t="s">
        <v>176</v>
      </c>
      <c r="B152" s="44"/>
      <c r="C152" s="14">
        <v>7</v>
      </c>
      <c r="D152" s="15" t="s">
        <v>87</v>
      </c>
      <c r="E152" s="15" t="s">
        <v>88</v>
      </c>
      <c r="F152" s="11"/>
      <c r="G152" s="37">
        <f>G153</f>
        <v>0</v>
      </c>
    </row>
    <row r="153" spans="1:7" ht="39" x14ac:dyDescent="0.25">
      <c r="A153" s="18" t="s">
        <v>89</v>
      </c>
      <c r="B153" s="18"/>
      <c r="C153" s="14">
        <v>7</v>
      </c>
      <c r="D153" s="15" t="s">
        <v>87</v>
      </c>
      <c r="E153" s="15" t="s">
        <v>90</v>
      </c>
      <c r="F153" s="11"/>
      <c r="G153" s="37">
        <f>G154</f>
        <v>0</v>
      </c>
    </row>
    <row r="154" spans="1:7" ht="26.25" x14ac:dyDescent="0.25">
      <c r="A154" s="18" t="s">
        <v>91</v>
      </c>
      <c r="B154" s="18"/>
      <c r="C154" s="14">
        <v>7</v>
      </c>
      <c r="D154" s="15" t="s">
        <v>87</v>
      </c>
      <c r="E154" s="15" t="s">
        <v>92</v>
      </c>
      <c r="F154" s="11"/>
      <c r="G154" s="37">
        <f>G155</f>
        <v>0</v>
      </c>
    </row>
    <row r="155" spans="1:7" ht="39" x14ac:dyDescent="0.25">
      <c r="A155" s="13" t="s">
        <v>199</v>
      </c>
      <c r="B155" s="13"/>
      <c r="C155" s="14">
        <v>7</v>
      </c>
      <c r="D155" s="15" t="s">
        <v>87</v>
      </c>
      <c r="E155" s="15" t="s">
        <v>92</v>
      </c>
      <c r="F155" s="11">
        <v>240</v>
      </c>
      <c r="G155" s="37">
        <v>0</v>
      </c>
    </row>
    <row r="156" spans="1:7" x14ac:dyDescent="0.25">
      <c r="A156" s="25" t="s">
        <v>124</v>
      </c>
      <c r="B156" s="25"/>
      <c r="C156" s="76">
        <v>8</v>
      </c>
      <c r="D156" s="56"/>
      <c r="E156" s="15"/>
      <c r="F156" s="11"/>
      <c r="G156" s="52">
        <f>G157</f>
        <v>6005.2</v>
      </c>
    </row>
    <row r="157" spans="1:7" x14ac:dyDescent="0.25">
      <c r="A157" s="77" t="s">
        <v>125</v>
      </c>
      <c r="B157" s="77"/>
      <c r="C157" s="78">
        <v>8</v>
      </c>
      <c r="D157" s="79" t="s">
        <v>12</v>
      </c>
      <c r="E157" s="15"/>
      <c r="F157" s="11"/>
      <c r="G157" s="37">
        <f>G158+G163+G180</f>
        <v>6005.2</v>
      </c>
    </row>
    <row r="158" spans="1:7" ht="51.75" x14ac:dyDescent="0.25">
      <c r="A158" s="12" t="s">
        <v>39</v>
      </c>
      <c r="B158" s="12"/>
      <c r="C158" s="53">
        <v>8</v>
      </c>
      <c r="D158" s="54" t="s">
        <v>12</v>
      </c>
      <c r="E158" s="54" t="s">
        <v>69</v>
      </c>
      <c r="F158" s="55"/>
      <c r="G158" s="52">
        <f>G159</f>
        <v>429.7</v>
      </c>
    </row>
    <row r="159" spans="1:7" ht="39" x14ac:dyDescent="0.25">
      <c r="A159" s="43" t="s">
        <v>40</v>
      </c>
      <c r="B159" s="43"/>
      <c r="C159" s="14">
        <v>8</v>
      </c>
      <c r="D159" s="15" t="s">
        <v>12</v>
      </c>
      <c r="E159" s="15" t="s">
        <v>70</v>
      </c>
      <c r="F159" s="11"/>
      <c r="G159" s="37">
        <f>G160</f>
        <v>429.7</v>
      </c>
    </row>
    <row r="160" spans="1:7" ht="51.75" x14ac:dyDescent="0.25">
      <c r="A160" s="13" t="s">
        <v>30</v>
      </c>
      <c r="B160" s="13"/>
      <c r="C160" s="14">
        <v>8</v>
      </c>
      <c r="D160" s="15" t="s">
        <v>12</v>
      </c>
      <c r="E160" s="15" t="s">
        <v>94</v>
      </c>
      <c r="F160" s="11"/>
      <c r="G160" s="37">
        <f>G161</f>
        <v>429.7</v>
      </c>
    </row>
    <row r="161" spans="1:7" ht="25.5" x14ac:dyDescent="0.25">
      <c r="A161" s="26" t="s">
        <v>177</v>
      </c>
      <c r="B161" s="26"/>
      <c r="C161" s="33">
        <v>8</v>
      </c>
      <c r="D161" s="34" t="s">
        <v>12</v>
      </c>
      <c r="E161" s="34" t="s">
        <v>213</v>
      </c>
      <c r="F161" s="11"/>
      <c r="G161" s="37">
        <f>G162</f>
        <v>429.7</v>
      </c>
    </row>
    <row r="162" spans="1:7" ht="39" x14ac:dyDescent="0.25">
      <c r="A162" s="13" t="s">
        <v>199</v>
      </c>
      <c r="B162" s="13"/>
      <c r="C162" s="27">
        <v>8</v>
      </c>
      <c r="D162" s="28" t="s">
        <v>12</v>
      </c>
      <c r="E162" s="34" t="s">
        <v>213</v>
      </c>
      <c r="F162" s="28" t="s">
        <v>137</v>
      </c>
      <c r="G162" s="47">
        <v>429.7</v>
      </c>
    </row>
    <row r="163" spans="1:7" ht="51" x14ac:dyDescent="0.25">
      <c r="A163" s="25" t="s">
        <v>41</v>
      </c>
      <c r="B163" s="25"/>
      <c r="C163" s="53">
        <v>8</v>
      </c>
      <c r="D163" s="54" t="s">
        <v>12</v>
      </c>
      <c r="E163" s="54" t="s">
        <v>93</v>
      </c>
      <c r="F163" s="56"/>
      <c r="G163" s="57">
        <f>G164</f>
        <v>5425.6</v>
      </c>
    </row>
    <row r="164" spans="1:7" ht="26.25" x14ac:dyDescent="0.25">
      <c r="A164" s="44" t="s">
        <v>178</v>
      </c>
      <c r="B164" s="44"/>
      <c r="C164" s="14">
        <v>8</v>
      </c>
      <c r="D164" s="15" t="s">
        <v>12</v>
      </c>
      <c r="E164" s="15" t="s">
        <v>95</v>
      </c>
      <c r="F164" s="28"/>
      <c r="G164" s="47">
        <f>G165+G177</f>
        <v>5425.6</v>
      </c>
    </row>
    <row r="165" spans="1:7" ht="26.25" x14ac:dyDescent="0.25">
      <c r="A165" s="18" t="s">
        <v>31</v>
      </c>
      <c r="B165" s="18"/>
      <c r="C165" s="14">
        <v>8</v>
      </c>
      <c r="D165" s="15" t="s">
        <v>12</v>
      </c>
      <c r="E165" s="15" t="s">
        <v>96</v>
      </c>
      <c r="F165" s="28"/>
      <c r="G165" s="47">
        <f>G166+G170+G173+G175</f>
        <v>5370</v>
      </c>
    </row>
    <row r="166" spans="1:7" ht="26.25" x14ac:dyDescent="0.25">
      <c r="A166" s="13" t="s">
        <v>179</v>
      </c>
      <c r="B166" s="13"/>
      <c r="C166" s="14">
        <v>8</v>
      </c>
      <c r="D166" s="15" t="s">
        <v>12</v>
      </c>
      <c r="E166" s="15" t="s">
        <v>97</v>
      </c>
      <c r="F166" s="11"/>
      <c r="G166" s="47">
        <f>G167+G168+G169</f>
        <v>3853.3999999999996</v>
      </c>
    </row>
    <row r="167" spans="1:7" ht="25.5" x14ac:dyDescent="0.25">
      <c r="A167" s="26" t="s">
        <v>141</v>
      </c>
      <c r="B167" s="26"/>
      <c r="C167" s="14">
        <v>8</v>
      </c>
      <c r="D167" s="15" t="s">
        <v>12</v>
      </c>
      <c r="E167" s="15" t="s">
        <v>97</v>
      </c>
      <c r="F167" s="11">
        <v>110</v>
      </c>
      <c r="G167" s="47">
        <v>1008.7</v>
      </c>
    </row>
    <row r="168" spans="1:7" ht="39" x14ac:dyDescent="0.25">
      <c r="A168" s="13" t="s">
        <v>199</v>
      </c>
      <c r="B168" s="13"/>
      <c r="C168" s="14">
        <v>8</v>
      </c>
      <c r="D168" s="15" t="s">
        <v>12</v>
      </c>
      <c r="E168" s="15" t="s">
        <v>97</v>
      </c>
      <c r="F168" s="11">
        <v>240</v>
      </c>
      <c r="G168" s="47">
        <v>2844.7</v>
      </c>
    </row>
    <row r="169" spans="1:7" x14ac:dyDescent="0.25">
      <c r="A169" s="13" t="s">
        <v>140</v>
      </c>
      <c r="B169" s="13"/>
      <c r="C169" s="14">
        <v>8</v>
      </c>
      <c r="D169" s="15" t="s">
        <v>12</v>
      </c>
      <c r="E169" s="15" t="s">
        <v>97</v>
      </c>
      <c r="F169" s="28" t="s">
        <v>138</v>
      </c>
      <c r="G169" s="47">
        <v>0</v>
      </c>
    </row>
    <row r="170" spans="1:7" ht="39" x14ac:dyDescent="0.25">
      <c r="A170" s="13" t="s">
        <v>180</v>
      </c>
      <c r="B170" s="13"/>
      <c r="C170" s="14">
        <v>8</v>
      </c>
      <c r="D170" s="15" t="s">
        <v>12</v>
      </c>
      <c r="E170" s="15" t="s">
        <v>98</v>
      </c>
      <c r="F170" s="11"/>
      <c r="G170" s="47">
        <f>G171+G172</f>
        <v>501</v>
      </c>
    </row>
    <row r="171" spans="1:7" ht="25.5" x14ac:dyDescent="0.25">
      <c r="A171" s="26" t="s">
        <v>141</v>
      </c>
      <c r="B171" s="26"/>
      <c r="C171" s="14">
        <v>8</v>
      </c>
      <c r="D171" s="15" t="s">
        <v>12</v>
      </c>
      <c r="E171" s="15" t="s">
        <v>98</v>
      </c>
      <c r="F171" s="11">
        <v>110</v>
      </c>
      <c r="G171" s="47">
        <v>348.7</v>
      </c>
    </row>
    <row r="172" spans="1:7" ht="39" x14ac:dyDescent="0.25">
      <c r="A172" s="13" t="s">
        <v>199</v>
      </c>
      <c r="B172" s="13"/>
      <c r="C172" s="14">
        <v>8</v>
      </c>
      <c r="D172" s="15" t="s">
        <v>12</v>
      </c>
      <c r="E172" s="15" t="s">
        <v>98</v>
      </c>
      <c r="F172" s="11">
        <v>240</v>
      </c>
      <c r="G172" s="37">
        <v>152.30000000000001</v>
      </c>
    </row>
    <row r="173" spans="1:7" ht="51.75" x14ac:dyDescent="0.25">
      <c r="A173" s="13" t="s">
        <v>181</v>
      </c>
      <c r="B173" s="13"/>
      <c r="C173" s="14">
        <v>8</v>
      </c>
      <c r="D173" s="15" t="s">
        <v>12</v>
      </c>
      <c r="E173" s="15" t="s">
        <v>218</v>
      </c>
      <c r="F173" s="11"/>
      <c r="G173" s="47">
        <f>G174</f>
        <v>500.5</v>
      </c>
    </row>
    <row r="174" spans="1:7" ht="25.5" x14ac:dyDescent="0.25">
      <c r="A174" s="26" t="s">
        <v>141</v>
      </c>
      <c r="B174" s="26"/>
      <c r="C174" s="14">
        <v>8</v>
      </c>
      <c r="D174" s="15" t="s">
        <v>12</v>
      </c>
      <c r="E174" s="15" t="s">
        <v>218</v>
      </c>
      <c r="F174" s="11">
        <v>110</v>
      </c>
      <c r="G174" s="47">
        <v>500.5</v>
      </c>
    </row>
    <row r="175" spans="1:7" ht="26.25" x14ac:dyDescent="0.25">
      <c r="A175" s="13" t="s">
        <v>206</v>
      </c>
      <c r="B175" s="26"/>
      <c r="C175" s="14">
        <v>8</v>
      </c>
      <c r="D175" s="15" t="s">
        <v>12</v>
      </c>
      <c r="E175" s="15" t="s">
        <v>207</v>
      </c>
      <c r="F175" s="11"/>
      <c r="G175" s="47">
        <f>G176</f>
        <v>515.1</v>
      </c>
    </row>
    <row r="176" spans="1:7" ht="25.5" x14ac:dyDescent="0.25">
      <c r="A176" s="26" t="s">
        <v>141</v>
      </c>
      <c r="B176" s="26"/>
      <c r="C176" s="14">
        <v>8</v>
      </c>
      <c r="D176" s="15" t="s">
        <v>12</v>
      </c>
      <c r="E176" s="15" t="s">
        <v>207</v>
      </c>
      <c r="F176" s="11">
        <v>110</v>
      </c>
      <c r="G176" s="47">
        <v>515.1</v>
      </c>
    </row>
    <row r="177" spans="1:15" ht="38.25" x14ac:dyDescent="0.25">
      <c r="A177" s="26" t="s">
        <v>32</v>
      </c>
      <c r="B177" s="26"/>
      <c r="C177" s="14">
        <v>8</v>
      </c>
      <c r="D177" s="15" t="s">
        <v>12</v>
      </c>
      <c r="E177" s="15" t="s">
        <v>99</v>
      </c>
      <c r="F177" s="28"/>
      <c r="G177" s="47">
        <f>G178</f>
        <v>55.6</v>
      </c>
      <c r="O177" s="37">
        <f>O178</f>
        <v>348386</v>
      </c>
    </row>
    <row r="178" spans="1:15" ht="26.25" x14ac:dyDescent="0.25">
      <c r="A178" s="13" t="s">
        <v>182</v>
      </c>
      <c r="B178" s="13"/>
      <c r="C178" s="14">
        <v>8</v>
      </c>
      <c r="D178" s="15" t="s">
        <v>12</v>
      </c>
      <c r="E178" s="15" t="s">
        <v>100</v>
      </c>
      <c r="F178" s="11"/>
      <c r="G178" s="47">
        <f>G179</f>
        <v>55.6</v>
      </c>
      <c r="O178" s="37">
        <v>348386</v>
      </c>
    </row>
    <row r="179" spans="1:15" ht="39" x14ac:dyDescent="0.25">
      <c r="A179" s="13" t="s">
        <v>199</v>
      </c>
      <c r="B179" s="13"/>
      <c r="C179" s="14">
        <v>8</v>
      </c>
      <c r="D179" s="15" t="s">
        <v>12</v>
      </c>
      <c r="E179" s="15" t="s">
        <v>100</v>
      </c>
      <c r="F179" s="23">
        <v>240</v>
      </c>
      <c r="G179" s="48">
        <v>55.6</v>
      </c>
      <c r="J179" s="58"/>
      <c r="K179" s="59"/>
      <c r="L179" s="60"/>
      <c r="M179" s="60"/>
      <c r="N179" s="31"/>
      <c r="O179" s="61"/>
    </row>
    <row r="180" spans="1:15" ht="26.25" x14ac:dyDescent="0.25">
      <c r="A180" s="13" t="s">
        <v>9</v>
      </c>
      <c r="B180" s="13"/>
      <c r="C180" s="14">
        <v>8</v>
      </c>
      <c r="D180" s="15" t="s">
        <v>12</v>
      </c>
      <c r="E180" s="15" t="s">
        <v>216</v>
      </c>
      <c r="F180" s="23"/>
      <c r="G180" s="48">
        <f>G181</f>
        <v>149.9</v>
      </c>
      <c r="J180" s="58"/>
      <c r="K180" s="59"/>
      <c r="L180" s="60"/>
      <c r="M180" s="60"/>
      <c r="N180" s="85"/>
      <c r="O180" s="61"/>
    </row>
    <row r="181" spans="1:15" ht="26.25" x14ac:dyDescent="0.25">
      <c r="A181" s="13" t="s">
        <v>219</v>
      </c>
      <c r="B181" s="13"/>
      <c r="C181" s="14">
        <v>8</v>
      </c>
      <c r="D181" s="15" t="s">
        <v>12</v>
      </c>
      <c r="E181" s="15" t="s">
        <v>220</v>
      </c>
      <c r="F181" s="23"/>
      <c r="G181" s="48">
        <f>G182</f>
        <v>149.9</v>
      </c>
      <c r="J181" s="58"/>
      <c r="K181" s="59"/>
      <c r="L181" s="60"/>
      <c r="M181" s="60"/>
      <c r="N181" s="85"/>
      <c r="O181" s="61"/>
    </row>
    <row r="182" spans="1:15" x14ac:dyDescent="0.25">
      <c r="A182" s="13" t="s">
        <v>142</v>
      </c>
      <c r="B182" s="13"/>
      <c r="C182" s="14">
        <v>8</v>
      </c>
      <c r="D182" s="15" t="s">
        <v>12</v>
      </c>
      <c r="E182" s="15" t="s">
        <v>220</v>
      </c>
      <c r="F182" s="23">
        <v>850</v>
      </c>
      <c r="G182" s="48">
        <v>149.9</v>
      </c>
      <c r="J182" s="58"/>
      <c r="K182" s="59"/>
      <c r="L182" s="60"/>
      <c r="M182" s="60"/>
      <c r="N182" s="85"/>
      <c r="O182" s="61"/>
    </row>
    <row r="183" spans="1:15" x14ac:dyDescent="0.25">
      <c r="A183" s="12" t="s">
        <v>126</v>
      </c>
      <c r="B183" s="12"/>
      <c r="C183" s="53">
        <v>11</v>
      </c>
      <c r="D183" s="54" t="s">
        <v>21</v>
      </c>
      <c r="E183" s="15"/>
      <c r="F183" s="11"/>
      <c r="G183" s="52">
        <f>G184</f>
        <v>15.6</v>
      </c>
    </row>
    <row r="184" spans="1:15" x14ac:dyDescent="0.25">
      <c r="A184" s="13" t="s">
        <v>127</v>
      </c>
      <c r="B184" s="13"/>
      <c r="C184" s="14">
        <v>11</v>
      </c>
      <c r="D184" s="15" t="s">
        <v>12</v>
      </c>
      <c r="E184" s="15"/>
      <c r="F184" s="11"/>
      <c r="G184" s="37">
        <f>G185</f>
        <v>15.6</v>
      </c>
    </row>
    <row r="185" spans="1:15" ht="51.75" x14ac:dyDescent="0.25">
      <c r="A185" s="12" t="s">
        <v>41</v>
      </c>
      <c r="B185" s="12"/>
      <c r="C185" s="53">
        <v>11</v>
      </c>
      <c r="D185" s="54" t="s">
        <v>12</v>
      </c>
      <c r="E185" s="54" t="s">
        <v>101</v>
      </c>
      <c r="F185" s="55"/>
      <c r="G185" s="52">
        <f>G187</f>
        <v>15.6</v>
      </c>
    </row>
    <row r="186" spans="1:15" ht="39" x14ac:dyDescent="0.25">
      <c r="A186" s="43" t="s">
        <v>183</v>
      </c>
      <c r="B186" s="43"/>
      <c r="C186" s="14">
        <v>11</v>
      </c>
      <c r="D186" s="15" t="s">
        <v>12</v>
      </c>
      <c r="E186" s="15" t="s">
        <v>101</v>
      </c>
      <c r="F186" s="11"/>
      <c r="G186" s="37">
        <f>G188</f>
        <v>15.6</v>
      </c>
    </row>
    <row r="187" spans="1:15" ht="51.75" x14ac:dyDescent="0.25">
      <c r="A187" s="13" t="s">
        <v>33</v>
      </c>
      <c r="B187" s="13"/>
      <c r="C187" s="14">
        <v>11</v>
      </c>
      <c r="D187" s="15" t="s">
        <v>12</v>
      </c>
      <c r="E187" s="15" t="s">
        <v>102</v>
      </c>
      <c r="F187" s="11"/>
      <c r="G187" s="37">
        <f>G188</f>
        <v>15.6</v>
      </c>
    </row>
    <row r="188" spans="1:15" ht="26.25" x14ac:dyDescent="0.25">
      <c r="A188" s="13" t="s">
        <v>184</v>
      </c>
      <c r="B188" s="13"/>
      <c r="C188" s="14">
        <v>11</v>
      </c>
      <c r="D188" s="15" t="s">
        <v>12</v>
      </c>
      <c r="E188" s="15" t="s">
        <v>103</v>
      </c>
      <c r="F188" s="11"/>
      <c r="G188" s="16">
        <f>G189</f>
        <v>15.6</v>
      </c>
    </row>
    <row r="189" spans="1:15" ht="39" x14ac:dyDescent="0.25">
      <c r="A189" s="13" t="s">
        <v>199</v>
      </c>
      <c r="B189" s="13"/>
      <c r="C189" s="49">
        <v>11</v>
      </c>
      <c r="D189" s="15" t="s">
        <v>12</v>
      </c>
      <c r="E189" s="49" t="s">
        <v>103</v>
      </c>
      <c r="F189" s="49">
        <v>240</v>
      </c>
      <c r="G189" s="50">
        <v>15.6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2018-08-31T12:18:26Z</dcterms:modified>
</cp:coreProperties>
</file>