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'3'!$A$1:$G$175</definedName>
    <definedName name="_xlnm.Print_Area" localSheetId="0">'4'!$A$1:$F$175</definedName>
  </definedNames>
  <calcPr calcId="125725"/>
</workbook>
</file>

<file path=xl/calcChain.xml><?xml version="1.0" encoding="utf-8"?>
<calcChain xmlns="http://schemas.openxmlformats.org/spreadsheetml/2006/main">
  <c r="F144" i="5"/>
  <c r="F167"/>
  <c r="F118"/>
  <c r="F134"/>
  <c r="G144" i="4"/>
  <c r="G167"/>
  <c r="G118"/>
  <c r="G134"/>
  <c r="G61"/>
  <c r="G171"/>
  <c r="G165"/>
  <c r="G116"/>
  <c r="G76"/>
  <c r="G82"/>
  <c r="G29"/>
  <c r="F165" i="5"/>
  <c r="F116"/>
  <c r="F76"/>
  <c r="F82"/>
  <c r="F29"/>
  <c r="G72" i="4"/>
  <c r="G160"/>
  <c r="G65"/>
  <c r="G58" s="1"/>
  <c r="G33"/>
  <c r="F160" i="5"/>
  <c r="F65"/>
  <c r="F58" s="1"/>
  <c r="F72"/>
  <c r="F71" s="1"/>
  <c r="F70" s="1"/>
  <c r="F69" s="1"/>
  <c r="F68" s="1"/>
  <c r="F67" s="1"/>
  <c r="F122"/>
  <c r="F124"/>
  <c r="F126"/>
  <c r="F128"/>
  <c r="F130"/>
  <c r="F132"/>
  <c r="F106"/>
  <c r="F108"/>
  <c r="F93"/>
  <c r="F88" s="1"/>
  <c r="F45"/>
  <c r="F44" s="1"/>
  <c r="F49"/>
  <c r="F48" s="1"/>
  <c r="F56"/>
  <c r="G45" i="4"/>
  <c r="G44" s="1"/>
  <c r="G49"/>
  <c r="G48" s="1"/>
  <c r="G56"/>
  <c r="G106"/>
  <c r="G108"/>
  <c r="G122"/>
  <c r="G124"/>
  <c r="G126"/>
  <c r="G128"/>
  <c r="G130"/>
  <c r="G132"/>
  <c r="G93"/>
  <c r="G88" s="1"/>
  <c r="F33" i="5"/>
  <c r="F23"/>
  <c r="F22" s="1"/>
  <c r="F21" s="1"/>
  <c r="F20" s="1"/>
  <c r="F19" s="1"/>
  <c r="F31"/>
  <c r="F40"/>
  <c r="F39" s="1"/>
  <c r="F38" s="1"/>
  <c r="F37" s="1"/>
  <c r="F80"/>
  <c r="F78" s="1"/>
  <c r="F77" s="1"/>
  <c r="F75" s="1"/>
  <c r="F99"/>
  <c r="F98" s="1"/>
  <c r="F97" s="1"/>
  <c r="F96" s="1"/>
  <c r="F95" s="1"/>
  <c r="F114"/>
  <c r="F141"/>
  <c r="F140" s="1"/>
  <c r="F139" s="1"/>
  <c r="F138" s="1"/>
  <c r="F148"/>
  <c r="F147" s="1"/>
  <c r="F146" s="1"/>
  <c r="F145" s="1"/>
  <c r="F153"/>
  <c r="F157"/>
  <c r="F163"/>
  <c r="F162" s="1"/>
  <c r="F174"/>
  <c r="F173" s="1"/>
  <c r="F171" s="1"/>
  <c r="F46"/>
  <c r="F50"/>
  <c r="F52"/>
  <c r="F59"/>
  <c r="F61"/>
  <c r="F63"/>
  <c r="F79"/>
  <c r="F89"/>
  <c r="F91"/>
  <c r="N162"/>
  <c r="G114" i="4"/>
  <c r="G31"/>
  <c r="G23"/>
  <c r="G22" s="1"/>
  <c r="G21" s="1"/>
  <c r="G20" s="1"/>
  <c r="G19" s="1"/>
  <c r="G40"/>
  <c r="G39" s="1"/>
  <c r="G38" s="1"/>
  <c r="G37" s="1"/>
  <c r="G99"/>
  <c r="G98" s="1"/>
  <c r="G97" s="1"/>
  <c r="G96" s="1"/>
  <c r="G95" s="1"/>
  <c r="G157"/>
  <c r="G153"/>
  <c r="G163"/>
  <c r="G162" s="1"/>
  <c r="G148"/>
  <c r="G147" s="1"/>
  <c r="G146" s="1"/>
  <c r="G145" s="1"/>
  <c r="G71"/>
  <c r="G70" s="1"/>
  <c r="G69" s="1"/>
  <c r="G80"/>
  <c r="G78" s="1"/>
  <c r="G77" s="1"/>
  <c r="G75" s="1"/>
  <c r="G141"/>
  <c r="G140" s="1"/>
  <c r="G139" s="1"/>
  <c r="G138" s="1"/>
  <c r="G174"/>
  <c r="G173" s="1"/>
  <c r="G46"/>
  <c r="G50"/>
  <c r="G52"/>
  <c r="G59"/>
  <c r="G63"/>
  <c r="G89"/>
  <c r="G91"/>
  <c r="O162"/>
  <c r="F113" i="5" l="1"/>
  <c r="G113" i="4"/>
  <c r="G112" s="1"/>
  <c r="G111" s="1"/>
  <c r="G110" s="1"/>
  <c r="G67"/>
  <c r="G68"/>
  <c r="G152"/>
  <c r="G121"/>
  <c r="G120" s="1"/>
  <c r="G119" s="1"/>
  <c r="F112" i="5"/>
  <c r="F111" s="1"/>
  <c r="F121"/>
  <c r="F120" s="1"/>
  <c r="F119" s="1"/>
  <c r="F87"/>
  <c r="F86" s="1"/>
  <c r="F85" s="1"/>
  <c r="F152"/>
  <c r="G79" i="4"/>
  <c r="G172"/>
  <c r="G105"/>
  <c r="G104" s="1"/>
  <c r="G87"/>
  <c r="G86" s="1"/>
  <c r="G85" s="1"/>
  <c r="G84" s="1"/>
  <c r="G55"/>
  <c r="F172" i="5"/>
  <c r="F105"/>
  <c r="F104" s="1"/>
  <c r="F55"/>
  <c r="G54" i="4"/>
  <c r="G170"/>
  <c r="G169" s="1"/>
  <c r="G28"/>
  <c r="G27" s="1"/>
  <c r="G26" s="1"/>
  <c r="G25" s="1"/>
  <c r="F110" i="5"/>
  <c r="F54"/>
  <c r="F170"/>
  <c r="F169" s="1"/>
  <c r="F28"/>
  <c r="F27" s="1"/>
  <c r="F26" s="1"/>
  <c r="F25" s="1"/>
  <c r="G136" i="4"/>
  <c r="G137"/>
  <c r="F136" i="5"/>
  <c r="F137"/>
  <c r="G43" i="4" l="1"/>
  <c r="G42" s="1"/>
  <c r="G18" s="1"/>
  <c r="F43" i="5"/>
  <c r="F42" s="1"/>
  <c r="F18" s="1"/>
  <c r="F84"/>
  <c r="G151" i="4"/>
  <c r="G150" s="1"/>
  <c r="G103"/>
  <c r="G102" s="1"/>
  <c r="G101" s="1"/>
  <c r="F103" i="5"/>
  <c r="F102" s="1"/>
  <c r="F101" s="1"/>
  <c r="F151"/>
  <c r="F150" s="1"/>
  <c r="G16" i="4" l="1"/>
  <c r="G17" s="1"/>
  <c r="G143"/>
  <c r="F143" i="5"/>
  <c r="F17" s="1"/>
</calcChain>
</file>

<file path=xl/sharedStrings.xml><?xml version="1.0" encoding="utf-8"?>
<sst xmlns="http://schemas.openxmlformats.org/spreadsheetml/2006/main" count="899" uniqueCount="214">
  <si>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</si>
  <si>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</si>
  <si>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</si>
  <si>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</si>
  <si>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</si>
  <si>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</si>
  <si>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</si>
  <si>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</si>
  <si>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</si>
  <si>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</si>
  <si>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</si>
  <si>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</si>
  <si>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</si>
  <si>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</si>
  <si>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</si>
  <si>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</si>
  <si>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</si>
  <si>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</si>
  <si>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</si>
  <si>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</si>
  <si>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</si>
  <si>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</si>
  <si>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</si>
  <si>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</si>
  <si>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</si>
  <si>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</si>
  <si>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</si>
  <si>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</si>
  <si>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</si>
  <si>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</si>
  <si>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</si>
  <si>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</si>
  <si>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</si>
  <si>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</si>
  <si>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</si>
  <si>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</si>
  <si>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</si>
  <si>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</si>
  <si>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</si>
  <si>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</si>
  <si>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</si>
  <si>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</si>
  <si>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</si>
  <si>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</si>
  <si>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</si>
  <si>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</si>
  <si>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</si>
  <si>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</si>
  <si>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</si>
  <si>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</si>
  <si>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</si>
  <si>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</si>
  <si>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</si>
  <si>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</si>
  <si>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</si>
  <si>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</si>
  <si>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</si>
  <si>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</si>
  <si>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</si>
  <si>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</si>
  <si>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</si>
  <si>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</si>
  <si>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</si>
  <si>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</si>
  <si>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</si>
  <si>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</si>
  <si>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</si>
  <si>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</si>
  <si>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</si>
  <si>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</si>
  <si>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</si>
  <si>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</si>
  <si>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</si>
  <si>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</si>
  <si>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</si>
  <si>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</si>
  <si>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</si>
  <si>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</si>
  <si>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</si>
  <si>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</si>
  <si>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</si>
  <si>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</si>
  <si>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</si>
  <si>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</si>
  <si>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</si>
  <si>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</si>
  <si>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</si>
  <si>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</si>
  <si>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</si>
  <si>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</si>
  <si>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</si>
  <si>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</si>
  <si>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</si>
  <si>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</si>
  <si>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</si>
  <si>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</si>
  <si>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</si>
  <si>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</si>
  <si>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</si>
  <si>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</si>
  <si>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</si>
  <si>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</si>
  <si>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</si>
  <si>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</si>
  <si>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</si>
  <si>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</si>
  <si>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</si>
  <si>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</si>
  <si>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</si>
  <si>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</si>
  <si>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</si>
  <si>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</si>
  <si>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</si>
  <si>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</si>
  <si>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</si>
  <si>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</si>
  <si>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</si>
  <si>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</si>
  <si>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</si>
  <si>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</si>
  <si>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</si>
  <si>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</si>
  <si>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</si>
  <si>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</si>
  <si>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</si>
  <si>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</si>
  <si>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</si>
  <si>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</si>
  <si>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</si>
  <si>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</si>
  <si>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</si>
  <si>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</si>
  <si>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</si>
  <si>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</si>
  <si>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</si>
  <si>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</si>
  <si>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</si>
  <si>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</si>
  <si>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</si>
  <si>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</si>
  <si>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</si>
  <si>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</si>
  <si>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</si>
  <si>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</si>
  <si>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</si>
  <si>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</si>
  <si>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</si>
  <si>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</si>
  <si>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</si>
  <si>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</si>
  <si>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</si>
  <si>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</si>
  <si>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</si>
  <si>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</si>
  <si>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</si>
  <si>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</si>
  <si>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</si>
  <si>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</si>
  <si>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</si>
  <si>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</si>
  <si>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</si>
  <si>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</si>
  <si>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</si>
  <si>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</si>
  <si>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</si>
  <si>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</si>
  <si>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</si>
  <si>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</si>
  <si>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</si>
  <si>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</si>
  <si>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</si>
  <si>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</si>
  <si>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</si>
  <si>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</si>
  <si>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</si>
  <si>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</si>
  <si>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</si>
  <si>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</si>
  <si>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</si>
  <si>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</si>
  <si>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</si>
  <si>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</si>
  <si>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</si>
  <si>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</si>
  <si>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</si>
  <si>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</si>
  <si>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</si>
  <si>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</si>
  <si>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</si>
  <si>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</si>
  <si>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</si>
  <si>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</si>
  <si>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</si>
  <si>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</si>
  <si>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</si>
  <si>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</si>
  <si>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</si>
  <si>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</si>
  <si>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</si>
  <si>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</si>
  <si>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</si>
  <si>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</si>
  <si>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27 2 33 S0260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</si>
  <si>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</si>
  <si>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</si>
  <si>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</si>
  <si>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91 9 01 72020</t>
  </si>
  <si>
    <t>27 2 32 S0260</t>
  </si>
  <si>
    <t xml:space="preserve">за 9 месяцев 2019 года       </t>
  </si>
  <si>
    <t>Возврат средств в бюджеты других уровней бюджетной системы Российской Федерации</t>
  </si>
  <si>
    <t>9190102400</t>
  </si>
  <si>
    <t xml:space="preserve">за 9 месяцев  2019 года       </t>
  </si>
  <si>
    <t>от 21 ноября  2019 года  № 13</t>
  </si>
  <si>
    <t>от 21 ноября 2019 года  № 13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</si>
</sst>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257175</xdr:colOff>
      <xdr:row>171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257175</xdr:colOff>
      <xdr:row>171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workbookViewId="0">
      <selection activeCell="B7" sqref="B7:F7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6" t="s">
        <v>191</v>
      </c>
      <c r="C3" s="86"/>
      <c r="D3" s="86"/>
      <c r="E3" s="86"/>
      <c r="F3" s="86"/>
    </row>
    <row r="4" spans="1:6" ht="16.5">
      <c r="A4" s="1"/>
      <c r="B4" s="87" t="s">
        <v>0</v>
      </c>
      <c r="C4" s="87"/>
      <c r="D4" s="87"/>
      <c r="E4" s="87"/>
      <c r="F4" s="87"/>
    </row>
    <row r="5" spans="1:6" ht="59.25" customHeight="1">
      <c r="A5" s="1"/>
      <c r="B5" s="88" t="s">
        <v>125</v>
      </c>
      <c r="C5" s="88"/>
      <c r="D5" s="88"/>
      <c r="E5" s="88"/>
      <c r="F5" s="88"/>
    </row>
    <row r="6" spans="1:6" ht="15.75" customHeight="1">
      <c r="A6" s="1"/>
      <c r="B6" s="87"/>
      <c r="C6" s="87"/>
      <c r="D6" s="87"/>
      <c r="E6" s="87"/>
      <c r="F6" s="87"/>
    </row>
    <row r="7" spans="1:6" ht="16.5">
      <c r="A7" s="1"/>
      <c r="B7" s="87" t="s">
        <v>213</v>
      </c>
      <c r="C7" s="87"/>
      <c r="D7" s="87"/>
      <c r="E7" s="87"/>
      <c r="F7" s="87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5" t="s">
        <v>1</v>
      </c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  <row r="12" spans="1:6">
      <c r="A12" s="85"/>
      <c r="B12" s="85"/>
      <c r="C12" s="85"/>
      <c r="D12" s="85"/>
      <c r="E12" s="85"/>
      <c r="F12" s="85"/>
    </row>
    <row r="13" spans="1:6">
      <c r="A13" s="85" t="s">
        <v>211</v>
      </c>
      <c r="B13" s="85"/>
      <c r="C13" s="85"/>
      <c r="D13" s="85"/>
      <c r="E13" s="85"/>
      <c r="F13" s="85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F18+F67+F75+F84+F101+F136+F143+F169</f>
        <v>22059.699999999997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6389.0999999999995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1678.1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1678.1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1678.1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1678.1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1678.1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1678.1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4211.3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4211.3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4211.3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4211.3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3.5</v>
      </c>
    </row>
    <row r="30" spans="1:6" ht="39">
      <c r="A30" s="13" t="s">
        <v>187</v>
      </c>
      <c r="B30" s="14">
        <v>1</v>
      </c>
      <c r="C30" s="15" t="s">
        <v>8</v>
      </c>
      <c r="D30" s="23" t="s">
        <v>47</v>
      </c>
      <c r="E30" s="23">
        <v>240</v>
      </c>
      <c r="F30" s="45">
        <v>3.5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3139.9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3139.9</v>
      </c>
    </row>
    <row r="33" spans="1:6" ht="26.25">
      <c r="A33" s="13" t="s">
        <v>180</v>
      </c>
      <c r="B33" s="14">
        <v>1</v>
      </c>
      <c r="C33" s="15" t="s">
        <v>8</v>
      </c>
      <c r="D33" s="15" t="s">
        <v>49</v>
      </c>
      <c r="E33" s="11"/>
      <c r="F33" s="37">
        <f>F35+F36+F34</f>
        <v>1067.9000000000001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394</v>
      </c>
    </row>
    <row r="35" spans="1:6" ht="39">
      <c r="A35" s="13" t="s">
        <v>187</v>
      </c>
      <c r="B35" s="14">
        <v>1</v>
      </c>
      <c r="C35" s="15" t="s">
        <v>8</v>
      </c>
      <c r="D35" s="15" t="s">
        <v>49</v>
      </c>
      <c r="E35" s="11">
        <v>240</v>
      </c>
      <c r="F35" s="37">
        <v>669.4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4.5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499.70000000000005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499.70000000000005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0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0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0</v>
      </c>
    </row>
    <row r="47" spans="1:6" ht="39">
      <c r="A47" s="13" t="s">
        <v>187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0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168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168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84</v>
      </c>
    </row>
    <row r="51" spans="1:8" ht="39">
      <c r="A51" s="13" t="s">
        <v>187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84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84</v>
      </c>
    </row>
    <row r="53" spans="1:8" ht="39.75" customHeight="1">
      <c r="A53" s="13" t="s">
        <v>187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84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331.70000000000005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331.70000000000005</v>
      </c>
      <c r="H55" s="40"/>
    </row>
    <row r="56" spans="1:8" ht="51.75">
      <c r="A56" s="13" t="s">
        <v>182</v>
      </c>
      <c r="B56" s="14">
        <v>1</v>
      </c>
      <c r="C56" s="15" t="s">
        <v>17</v>
      </c>
      <c r="D56" s="15" t="s">
        <v>57</v>
      </c>
      <c r="E56" s="11"/>
      <c r="F56" s="37">
        <f>F57</f>
        <v>8.3000000000000007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8.3000000000000007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</f>
        <v>323.40000000000003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56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56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140.80000000000001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140.80000000000001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86.3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86.3</v>
      </c>
    </row>
    <row r="65" spans="1:6" ht="51.75">
      <c r="A65" s="13" t="s">
        <v>193</v>
      </c>
      <c r="B65" s="14">
        <v>1</v>
      </c>
      <c r="C65" s="15" t="s">
        <v>17</v>
      </c>
      <c r="D65" s="15" t="s">
        <v>192</v>
      </c>
      <c r="E65" s="11"/>
      <c r="F65" s="37">
        <f>F66</f>
        <v>40.299999999999997</v>
      </c>
    </row>
    <row r="66" spans="1:6">
      <c r="A66" s="13" t="s">
        <v>11</v>
      </c>
      <c r="B66" s="14">
        <v>1</v>
      </c>
      <c r="C66" s="15" t="s">
        <v>17</v>
      </c>
      <c r="D66" s="15" t="s">
        <v>192</v>
      </c>
      <c r="E66" s="11">
        <v>540</v>
      </c>
      <c r="F66" s="37">
        <v>40.299999999999997</v>
      </c>
    </row>
    <row r="67" spans="1:6">
      <c r="A67" s="12" t="s">
        <v>106</v>
      </c>
      <c r="B67" s="51">
        <v>2</v>
      </c>
      <c r="C67" s="15"/>
      <c r="D67" s="15"/>
      <c r="E67" s="11"/>
      <c r="F67" s="50">
        <f>F68</f>
        <v>179</v>
      </c>
    </row>
    <row r="68" spans="1:6" ht="67.5">
      <c r="A68" s="72" t="s">
        <v>107</v>
      </c>
      <c r="B68" s="66">
        <v>2</v>
      </c>
      <c r="C68" s="67" t="s">
        <v>20</v>
      </c>
      <c r="D68" s="15"/>
      <c r="E68" s="11"/>
      <c r="F68" s="37">
        <f>F69</f>
        <v>179</v>
      </c>
    </row>
    <row r="69" spans="1:6" ht="51.75">
      <c r="A69" s="41" t="s">
        <v>34</v>
      </c>
      <c r="B69" s="51">
        <v>2</v>
      </c>
      <c r="C69" s="52" t="s">
        <v>21</v>
      </c>
      <c r="D69" s="60" t="s">
        <v>42</v>
      </c>
      <c r="E69" s="11"/>
      <c r="F69" s="50">
        <f>F70</f>
        <v>179</v>
      </c>
    </row>
    <row r="70" spans="1:6" ht="39">
      <c r="A70" s="42" t="s">
        <v>35</v>
      </c>
      <c r="B70" s="14">
        <v>2</v>
      </c>
      <c r="C70" s="15" t="s">
        <v>20</v>
      </c>
      <c r="D70" s="23" t="s">
        <v>43</v>
      </c>
      <c r="E70" s="11"/>
      <c r="F70" s="37">
        <f>F71</f>
        <v>179</v>
      </c>
    </row>
    <row r="71" spans="1:6" ht="26.25">
      <c r="A71" s="24" t="s">
        <v>27</v>
      </c>
      <c r="B71" s="14">
        <v>2</v>
      </c>
      <c r="C71" s="15" t="s">
        <v>20</v>
      </c>
      <c r="D71" s="23" t="s">
        <v>46</v>
      </c>
      <c r="E71" s="11"/>
      <c r="F71" s="37">
        <f>F72</f>
        <v>179</v>
      </c>
    </row>
    <row r="72" spans="1:6" ht="39">
      <c r="A72" s="13" t="s">
        <v>149</v>
      </c>
      <c r="B72" s="14">
        <v>2</v>
      </c>
      <c r="C72" s="15" t="s">
        <v>20</v>
      </c>
      <c r="D72" s="15" t="s">
        <v>133</v>
      </c>
      <c r="E72" s="11"/>
      <c r="F72" s="37">
        <f>F73+F74</f>
        <v>179</v>
      </c>
    </row>
    <row r="73" spans="1:6" ht="39">
      <c r="A73" s="13" t="s">
        <v>10</v>
      </c>
      <c r="B73" s="14">
        <v>2</v>
      </c>
      <c r="C73" s="15" t="s">
        <v>20</v>
      </c>
      <c r="D73" s="15" t="s">
        <v>133</v>
      </c>
      <c r="E73" s="11">
        <v>120</v>
      </c>
      <c r="F73" s="37">
        <v>177.5</v>
      </c>
    </row>
    <row r="74" spans="1:6" ht="39">
      <c r="A74" s="13" t="s">
        <v>187</v>
      </c>
      <c r="B74" s="14">
        <v>2</v>
      </c>
      <c r="C74" s="15" t="s">
        <v>20</v>
      </c>
      <c r="D74" s="15" t="s">
        <v>133</v>
      </c>
      <c r="E74" s="11">
        <v>240</v>
      </c>
      <c r="F74" s="37">
        <v>1.5</v>
      </c>
    </row>
    <row r="75" spans="1:6" ht="26.25">
      <c r="A75" s="12" t="s">
        <v>108</v>
      </c>
      <c r="B75" s="51">
        <v>3</v>
      </c>
      <c r="C75" s="52"/>
      <c r="D75" s="15"/>
      <c r="E75" s="11"/>
      <c r="F75" s="50">
        <f>F76</f>
        <v>50</v>
      </c>
    </row>
    <row r="76" spans="1:6" ht="67.5">
      <c r="A76" s="65" t="s">
        <v>109</v>
      </c>
      <c r="B76" s="66">
        <v>3</v>
      </c>
      <c r="C76" s="67" t="s">
        <v>18</v>
      </c>
      <c r="D76" s="15"/>
      <c r="E76" s="11"/>
      <c r="F76" s="37">
        <f>F77+F82</f>
        <v>50</v>
      </c>
    </row>
    <row r="77" spans="1:6" ht="51.75">
      <c r="A77" s="12" t="s">
        <v>38</v>
      </c>
      <c r="B77" s="51">
        <v>3</v>
      </c>
      <c r="C77" s="52" t="s">
        <v>18</v>
      </c>
      <c r="D77" s="52" t="s">
        <v>69</v>
      </c>
      <c r="E77" s="53"/>
      <c r="F77" s="50">
        <f>F78</f>
        <v>0</v>
      </c>
    </row>
    <row r="78" spans="1:6" ht="51.75">
      <c r="A78" s="43" t="s">
        <v>179</v>
      </c>
      <c r="B78" s="14">
        <v>3</v>
      </c>
      <c r="C78" s="15" t="s">
        <v>18</v>
      </c>
      <c r="D78" s="15" t="s">
        <v>151</v>
      </c>
      <c r="E78" s="11"/>
      <c r="F78" s="37">
        <f>F80</f>
        <v>0</v>
      </c>
    </row>
    <row r="79" spans="1:6" ht="54" customHeight="1">
      <c r="A79" s="13" t="s">
        <v>110</v>
      </c>
      <c r="B79" s="14">
        <v>3</v>
      </c>
      <c r="C79" s="15" t="s">
        <v>18</v>
      </c>
      <c r="D79" s="15" t="s">
        <v>152</v>
      </c>
      <c r="E79" s="11"/>
      <c r="F79" s="37">
        <f>F80</f>
        <v>0</v>
      </c>
    </row>
    <row r="80" spans="1:6" ht="39">
      <c r="A80" s="29" t="s">
        <v>153</v>
      </c>
      <c r="B80" s="14">
        <v>3</v>
      </c>
      <c r="C80" s="15" t="s">
        <v>18</v>
      </c>
      <c r="D80" s="15" t="s">
        <v>154</v>
      </c>
      <c r="E80" s="11"/>
      <c r="F80" s="37">
        <f>F81</f>
        <v>0</v>
      </c>
    </row>
    <row r="81" spans="1:6" ht="39">
      <c r="A81" s="13" t="s">
        <v>187</v>
      </c>
      <c r="B81" s="14">
        <v>3</v>
      </c>
      <c r="C81" s="15" t="s">
        <v>18</v>
      </c>
      <c r="D81" s="15" t="s">
        <v>154</v>
      </c>
      <c r="E81" s="11">
        <v>240</v>
      </c>
      <c r="F81" s="37">
        <v>0</v>
      </c>
    </row>
    <row r="82" spans="1:6" ht="39">
      <c r="A82" s="13" t="s">
        <v>199</v>
      </c>
      <c r="B82" s="14">
        <v>3</v>
      </c>
      <c r="C82" s="15" t="s">
        <v>18</v>
      </c>
      <c r="D82" s="15" t="s">
        <v>200</v>
      </c>
      <c r="E82" s="11"/>
      <c r="F82" s="37">
        <f>F83</f>
        <v>50</v>
      </c>
    </row>
    <row r="83" spans="1:6">
      <c r="A83" s="13" t="s">
        <v>139</v>
      </c>
      <c r="B83" s="14">
        <v>3</v>
      </c>
      <c r="C83" s="15" t="s">
        <v>18</v>
      </c>
      <c r="D83" s="15" t="s">
        <v>200</v>
      </c>
      <c r="E83" s="11">
        <v>850</v>
      </c>
      <c r="F83" s="37">
        <v>50</v>
      </c>
    </row>
    <row r="84" spans="1:6">
      <c r="A84" s="12" t="s">
        <v>111</v>
      </c>
      <c r="B84" s="51">
        <v>4</v>
      </c>
      <c r="C84" s="52"/>
      <c r="D84" s="52"/>
      <c r="E84" s="53"/>
      <c r="F84" s="50">
        <f>F85+F96</f>
        <v>1996.8</v>
      </c>
    </row>
    <row r="85" spans="1:6">
      <c r="A85" s="65" t="s">
        <v>112</v>
      </c>
      <c r="B85" s="66">
        <v>4</v>
      </c>
      <c r="C85" s="73">
        <v>9</v>
      </c>
      <c r="D85" s="52"/>
      <c r="E85" s="53"/>
      <c r="F85" s="37">
        <f>F86</f>
        <v>1351.8</v>
      </c>
    </row>
    <row r="86" spans="1:6" ht="51.75">
      <c r="A86" s="12" t="s">
        <v>38</v>
      </c>
      <c r="B86" s="51">
        <v>4</v>
      </c>
      <c r="C86" s="52" t="s">
        <v>18</v>
      </c>
      <c r="D86" s="52" t="s">
        <v>69</v>
      </c>
      <c r="E86" s="11"/>
      <c r="F86" s="50">
        <f>F87</f>
        <v>1351.8</v>
      </c>
    </row>
    <row r="87" spans="1:6" ht="32.25" customHeight="1">
      <c r="A87" s="44" t="s">
        <v>155</v>
      </c>
      <c r="B87" s="33">
        <v>4</v>
      </c>
      <c r="C87" s="35">
        <v>9</v>
      </c>
      <c r="D87" s="34" t="s">
        <v>73</v>
      </c>
      <c r="E87" s="36"/>
      <c r="F87" s="37">
        <f>F90+F92+F93</f>
        <v>1351.8</v>
      </c>
    </row>
    <row r="88" spans="1:6" ht="39">
      <c r="A88" s="18" t="s">
        <v>29</v>
      </c>
      <c r="B88" s="33">
        <v>4</v>
      </c>
      <c r="C88" s="35">
        <v>9</v>
      </c>
      <c r="D88" s="34" t="s">
        <v>72</v>
      </c>
      <c r="E88" s="36"/>
      <c r="F88" s="37">
        <f>F90+F92+F93</f>
        <v>1351.8</v>
      </c>
    </row>
    <row r="89" spans="1:6" ht="39">
      <c r="A89" s="38" t="s">
        <v>156</v>
      </c>
      <c r="B89" s="33">
        <v>4</v>
      </c>
      <c r="C89" s="35">
        <v>9</v>
      </c>
      <c r="D89" s="34" t="s">
        <v>74</v>
      </c>
      <c r="E89" s="36"/>
      <c r="F89" s="37">
        <f>F90</f>
        <v>136.5</v>
      </c>
    </row>
    <row r="90" spans="1:6" ht="39">
      <c r="A90" s="13" t="s">
        <v>187</v>
      </c>
      <c r="B90" s="14">
        <v>4</v>
      </c>
      <c r="C90" s="20">
        <v>9</v>
      </c>
      <c r="D90" s="15" t="s">
        <v>74</v>
      </c>
      <c r="E90" s="21">
        <v>240</v>
      </c>
      <c r="F90" s="37">
        <v>136.5</v>
      </c>
    </row>
    <row r="91" spans="1:6" ht="39">
      <c r="A91" s="38" t="s">
        <v>157</v>
      </c>
      <c r="B91" s="14">
        <v>4</v>
      </c>
      <c r="C91" s="20">
        <v>9</v>
      </c>
      <c r="D91" s="34" t="s">
        <v>71</v>
      </c>
      <c r="E91" s="21"/>
      <c r="F91" s="37">
        <f>F92</f>
        <v>768.5</v>
      </c>
    </row>
    <row r="92" spans="1:6" ht="39">
      <c r="A92" s="13" t="s">
        <v>187</v>
      </c>
      <c r="B92" s="14">
        <v>4</v>
      </c>
      <c r="C92" s="20">
        <v>9</v>
      </c>
      <c r="D92" s="15" t="s">
        <v>71</v>
      </c>
      <c r="E92" s="21">
        <v>240</v>
      </c>
      <c r="F92" s="37">
        <v>768.5</v>
      </c>
    </row>
    <row r="93" spans="1:6" ht="39">
      <c r="A93" s="13" t="s">
        <v>185</v>
      </c>
      <c r="B93" s="14">
        <v>4</v>
      </c>
      <c r="C93" s="20">
        <v>9</v>
      </c>
      <c r="D93" s="15" t="s">
        <v>183</v>
      </c>
      <c r="E93" s="21"/>
      <c r="F93" s="37">
        <f>F94</f>
        <v>446.8</v>
      </c>
    </row>
    <row r="94" spans="1:6" ht="39">
      <c r="A94" s="13" t="s">
        <v>187</v>
      </c>
      <c r="B94" s="14">
        <v>4</v>
      </c>
      <c r="C94" s="20">
        <v>9</v>
      </c>
      <c r="D94" s="15" t="s">
        <v>183</v>
      </c>
      <c r="E94" s="21">
        <v>240</v>
      </c>
      <c r="F94" s="37">
        <v>446.8</v>
      </c>
    </row>
    <row r="95" spans="1:6" ht="27">
      <c r="A95" s="65" t="s">
        <v>113</v>
      </c>
      <c r="B95" s="66">
        <v>4</v>
      </c>
      <c r="C95" s="67" t="s">
        <v>114</v>
      </c>
      <c r="D95" s="15"/>
      <c r="E95" s="21"/>
      <c r="F95" s="50">
        <f>F96</f>
        <v>645</v>
      </c>
    </row>
    <row r="96" spans="1:6" ht="51.75">
      <c r="A96" s="12" t="s">
        <v>101</v>
      </c>
      <c r="B96" s="51">
        <v>4</v>
      </c>
      <c r="C96" s="62">
        <v>12</v>
      </c>
      <c r="D96" s="52" t="s">
        <v>42</v>
      </c>
      <c r="E96" s="63"/>
      <c r="F96" s="50">
        <f>F97</f>
        <v>645</v>
      </c>
    </row>
    <row r="97" spans="1:6" ht="39">
      <c r="A97" s="43" t="s">
        <v>158</v>
      </c>
      <c r="B97" s="14">
        <v>4</v>
      </c>
      <c r="C97" s="20">
        <v>12</v>
      </c>
      <c r="D97" s="15" t="s">
        <v>62</v>
      </c>
      <c r="E97" s="21"/>
      <c r="F97" s="37">
        <f>F98</f>
        <v>645</v>
      </c>
    </row>
    <row r="98" spans="1:6" ht="39">
      <c r="A98" s="13" t="s">
        <v>28</v>
      </c>
      <c r="B98" s="14">
        <v>4</v>
      </c>
      <c r="C98" s="20">
        <v>12</v>
      </c>
      <c r="D98" s="15" t="s">
        <v>63</v>
      </c>
      <c r="E98" s="21"/>
      <c r="F98" s="37">
        <f>F99</f>
        <v>645</v>
      </c>
    </row>
    <row r="99" spans="1:6" ht="26.25">
      <c r="A99" s="13" t="s">
        <v>159</v>
      </c>
      <c r="B99" s="14">
        <v>4</v>
      </c>
      <c r="C99" s="20">
        <v>12</v>
      </c>
      <c r="D99" s="23" t="s">
        <v>64</v>
      </c>
      <c r="E99" s="21"/>
      <c r="F99" s="37">
        <f>F100</f>
        <v>645</v>
      </c>
    </row>
    <row r="100" spans="1:6" ht="39">
      <c r="A100" s="13" t="s">
        <v>187</v>
      </c>
      <c r="B100" s="14">
        <v>4</v>
      </c>
      <c r="C100" s="20">
        <v>12</v>
      </c>
      <c r="D100" s="23" t="s">
        <v>64</v>
      </c>
      <c r="E100" s="21">
        <v>240</v>
      </c>
      <c r="F100" s="37">
        <v>645</v>
      </c>
    </row>
    <row r="101" spans="1:6">
      <c r="A101" s="12" t="s">
        <v>115</v>
      </c>
      <c r="B101" s="51">
        <v>5</v>
      </c>
      <c r="C101" s="52"/>
      <c r="D101" s="23"/>
      <c r="E101" s="21"/>
      <c r="F101" s="50">
        <f>F102+F110+F118</f>
        <v>4731.2999999999993</v>
      </c>
    </row>
    <row r="102" spans="1:6">
      <c r="A102" s="65" t="s">
        <v>116</v>
      </c>
      <c r="B102" s="66">
        <v>5</v>
      </c>
      <c r="C102" s="67" t="s">
        <v>12</v>
      </c>
      <c r="D102" s="23"/>
      <c r="E102" s="21"/>
      <c r="F102" s="37">
        <f>F103</f>
        <v>488.3</v>
      </c>
    </row>
    <row r="103" spans="1:6" ht="60.75" customHeight="1">
      <c r="A103" s="12" t="s">
        <v>38</v>
      </c>
      <c r="B103" s="14">
        <v>5</v>
      </c>
      <c r="C103" s="15" t="s">
        <v>12</v>
      </c>
      <c r="D103" s="15" t="s">
        <v>69</v>
      </c>
      <c r="E103" s="11"/>
      <c r="F103" s="37">
        <f>F104</f>
        <v>488.3</v>
      </c>
    </row>
    <row r="104" spans="1:6" ht="39">
      <c r="A104" s="43" t="s">
        <v>160</v>
      </c>
      <c r="B104" s="14">
        <v>5</v>
      </c>
      <c r="C104" s="15" t="s">
        <v>12</v>
      </c>
      <c r="D104" s="15" t="s">
        <v>75</v>
      </c>
      <c r="E104" s="11"/>
      <c r="F104" s="37">
        <f>F105</f>
        <v>488.3</v>
      </c>
    </row>
    <row r="105" spans="1:6" ht="39">
      <c r="A105" s="13" t="s">
        <v>161</v>
      </c>
      <c r="B105" s="14">
        <v>5</v>
      </c>
      <c r="C105" s="15" t="s">
        <v>12</v>
      </c>
      <c r="D105" s="15" t="s">
        <v>131</v>
      </c>
      <c r="E105" s="11"/>
      <c r="F105" s="37">
        <f>F106+F108</f>
        <v>488.3</v>
      </c>
    </row>
    <row r="106" spans="1:6" ht="26.25">
      <c r="A106" s="18" t="s">
        <v>162</v>
      </c>
      <c r="B106" s="14">
        <v>5</v>
      </c>
      <c r="C106" s="15" t="s">
        <v>12</v>
      </c>
      <c r="D106" s="15" t="s">
        <v>76</v>
      </c>
      <c r="E106" s="11"/>
      <c r="F106" s="37">
        <f>F107</f>
        <v>458.7</v>
      </c>
    </row>
    <row r="107" spans="1:6" ht="39">
      <c r="A107" s="13" t="s">
        <v>187</v>
      </c>
      <c r="B107" s="14">
        <v>5</v>
      </c>
      <c r="C107" s="15" t="s">
        <v>12</v>
      </c>
      <c r="D107" s="15" t="s">
        <v>76</v>
      </c>
      <c r="E107" s="11">
        <v>240</v>
      </c>
      <c r="F107" s="37">
        <v>458.7</v>
      </c>
    </row>
    <row r="108" spans="1:6" ht="51.75">
      <c r="A108" s="13" t="s">
        <v>163</v>
      </c>
      <c r="B108" s="14">
        <v>5</v>
      </c>
      <c r="C108" s="15" t="s">
        <v>12</v>
      </c>
      <c r="D108" s="15" t="s">
        <v>77</v>
      </c>
      <c r="E108" s="11"/>
      <c r="F108" s="37">
        <f>F109</f>
        <v>29.6</v>
      </c>
    </row>
    <row r="109" spans="1:6" ht="39">
      <c r="A109" s="13" t="s">
        <v>187</v>
      </c>
      <c r="B109" s="14">
        <v>5</v>
      </c>
      <c r="C109" s="15" t="s">
        <v>12</v>
      </c>
      <c r="D109" s="15" t="s">
        <v>78</v>
      </c>
      <c r="E109" s="11">
        <v>240</v>
      </c>
      <c r="F109" s="37">
        <v>29.6</v>
      </c>
    </row>
    <row r="110" spans="1:6">
      <c r="A110" s="65" t="s">
        <v>117</v>
      </c>
      <c r="B110" s="66">
        <v>5</v>
      </c>
      <c r="C110" s="67" t="s">
        <v>19</v>
      </c>
      <c r="D110" s="23"/>
      <c r="E110" s="11"/>
      <c r="F110" s="70">
        <f>F111</f>
        <v>1503.2</v>
      </c>
    </row>
    <row r="111" spans="1:6" ht="51.75">
      <c r="A111" s="12" t="s">
        <v>38</v>
      </c>
      <c r="B111" s="14">
        <v>5</v>
      </c>
      <c r="C111" s="15" t="s">
        <v>19</v>
      </c>
      <c r="D111" s="15" t="s">
        <v>69</v>
      </c>
      <c r="E111" s="11"/>
      <c r="F111" s="37">
        <f>F112</f>
        <v>1503.2</v>
      </c>
    </row>
    <row r="112" spans="1:6" ht="39">
      <c r="A112" s="43" t="s">
        <v>160</v>
      </c>
      <c r="B112" s="14">
        <v>5</v>
      </c>
      <c r="C112" s="15" t="s">
        <v>19</v>
      </c>
      <c r="D112" s="15" t="s">
        <v>75</v>
      </c>
      <c r="E112" s="11"/>
      <c r="F112" s="37">
        <f>F113</f>
        <v>1503.2</v>
      </c>
    </row>
    <row r="113" spans="1:6" ht="39">
      <c r="A113" s="13" t="s">
        <v>164</v>
      </c>
      <c r="B113" s="14">
        <v>5</v>
      </c>
      <c r="C113" s="15" t="s">
        <v>19</v>
      </c>
      <c r="D113" s="23" t="s">
        <v>132</v>
      </c>
      <c r="E113" s="11"/>
      <c r="F113" s="37">
        <f>F114+F116</f>
        <v>1503.2</v>
      </c>
    </row>
    <row r="114" spans="1:6" ht="33" customHeight="1">
      <c r="A114" s="24" t="s">
        <v>165</v>
      </c>
      <c r="B114" s="14">
        <v>5</v>
      </c>
      <c r="C114" s="15" t="s">
        <v>19</v>
      </c>
      <c r="D114" s="23" t="s">
        <v>126</v>
      </c>
      <c r="E114" s="11"/>
      <c r="F114" s="37">
        <f>F115</f>
        <v>219</v>
      </c>
    </row>
    <row r="115" spans="1:6" ht="39">
      <c r="A115" s="13" t="s">
        <v>187</v>
      </c>
      <c r="B115" s="14">
        <v>5</v>
      </c>
      <c r="C115" s="15" t="s">
        <v>19</v>
      </c>
      <c r="D115" s="23" t="s">
        <v>126</v>
      </c>
      <c r="E115" s="11">
        <v>240</v>
      </c>
      <c r="F115" s="37">
        <v>219</v>
      </c>
    </row>
    <row r="116" spans="1:6" ht="51.75">
      <c r="A116" s="13" t="s">
        <v>201</v>
      </c>
      <c r="B116" s="14">
        <v>5</v>
      </c>
      <c r="C116" s="15" t="s">
        <v>19</v>
      </c>
      <c r="D116" s="23" t="s">
        <v>202</v>
      </c>
      <c r="E116" s="11"/>
      <c r="F116" s="37">
        <f>F117</f>
        <v>1284.2</v>
      </c>
    </row>
    <row r="117" spans="1:6" ht="39">
      <c r="A117" s="13" t="s">
        <v>187</v>
      </c>
      <c r="B117" s="14">
        <v>5</v>
      </c>
      <c r="C117" s="15" t="s">
        <v>19</v>
      </c>
      <c r="D117" s="23" t="s">
        <v>202</v>
      </c>
      <c r="E117" s="11">
        <v>240</v>
      </c>
      <c r="F117" s="37">
        <v>1284.2</v>
      </c>
    </row>
    <row r="118" spans="1:6">
      <c r="A118" s="65" t="s">
        <v>118</v>
      </c>
      <c r="B118" s="66">
        <v>5</v>
      </c>
      <c r="C118" s="67" t="s">
        <v>20</v>
      </c>
      <c r="D118" s="23"/>
      <c r="E118" s="11"/>
      <c r="F118" s="70">
        <f>F119+F135</f>
        <v>2739.7999999999997</v>
      </c>
    </row>
    <row r="119" spans="1:6" ht="51.75">
      <c r="A119" s="12" t="s">
        <v>39</v>
      </c>
      <c r="B119" s="14">
        <v>5</v>
      </c>
      <c r="C119" s="15" t="s">
        <v>20</v>
      </c>
      <c r="D119" s="23" t="s">
        <v>181</v>
      </c>
      <c r="E119" s="11"/>
      <c r="F119" s="37">
        <f>F120</f>
        <v>2727.1</v>
      </c>
    </row>
    <row r="120" spans="1:6" ht="39">
      <c r="A120" s="42" t="s">
        <v>160</v>
      </c>
      <c r="B120" s="14">
        <v>5</v>
      </c>
      <c r="C120" s="15" t="s">
        <v>20</v>
      </c>
      <c r="D120" s="23" t="s">
        <v>75</v>
      </c>
      <c r="E120" s="11"/>
      <c r="F120" s="37">
        <f>F121</f>
        <v>2727.1</v>
      </c>
    </row>
    <row r="121" spans="1:6" ht="39">
      <c r="A121" s="24" t="s">
        <v>166</v>
      </c>
      <c r="B121" s="14">
        <v>5</v>
      </c>
      <c r="C121" s="15" t="s">
        <v>20</v>
      </c>
      <c r="D121" s="15" t="s">
        <v>79</v>
      </c>
      <c r="E121" s="11"/>
      <c r="F121" s="37">
        <f>F122+F124+F126+F128+F132+F130</f>
        <v>2727.1</v>
      </c>
    </row>
    <row r="122" spans="1:6" ht="39">
      <c r="A122" s="13" t="s">
        <v>167</v>
      </c>
      <c r="B122" s="14">
        <v>5</v>
      </c>
      <c r="C122" s="15" t="s">
        <v>20</v>
      </c>
      <c r="D122" s="15" t="s">
        <v>80</v>
      </c>
      <c r="E122" s="11"/>
      <c r="F122" s="37">
        <f>F123</f>
        <v>1026.2</v>
      </c>
    </row>
    <row r="123" spans="1:6" ht="39">
      <c r="A123" s="13" t="s">
        <v>187</v>
      </c>
      <c r="B123" s="14">
        <v>5</v>
      </c>
      <c r="C123" s="15" t="s">
        <v>20</v>
      </c>
      <c r="D123" s="15" t="s">
        <v>80</v>
      </c>
      <c r="E123" s="11">
        <v>240</v>
      </c>
      <c r="F123" s="37">
        <v>1026.2</v>
      </c>
    </row>
    <row r="124" spans="1:6" ht="51.75">
      <c r="A124" s="13" t="s">
        <v>168</v>
      </c>
      <c r="B124" s="14">
        <v>5</v>
      </c>
      <c r="C124" s="15" t="s">
        <v>20</v>
      </c>
      <c r="D124" s="15" t="s">
        <v>81</v>
      </c>
      <c r="E124" s="11"/>
      <c r="F124" s="37">
        <f>F125</f>
        <v>47.5</v>
      </c>
    </row>
    <row r="125" spans="1:6" ht="39">
      <c r="A125" s="13" t="s">
        <v>187</v>
      </c>
      <c r="B125" s="14">
        <v>5</v>
      </c>
      <c r="C125" s="15" t="s">
        <v>20</v>
      </c>
      <c r="D125" s="15" t="s">
        <v>81</v>
      </c>
      <c r="E125" s="11">
        <v>240</v>
      </c>
      <c r="F125" s="37">
        <v>47.5</v>
      </c>
    </row>
    <row r="126" spans="1:6" ht="39">
      <c r="A126" s="13" t="s">
        <v>169</v>
      </c>
      <c r="B126" s="14">
        <v>5</v>
      </c>
      <c r="C126" s="15" t="s">
        <v>20</v>
      </c>
      <c r="D126" s="15" t="s">
        <v>82</v>
      </c>
      <c r="E126" s="11"/>
      <c r="F126" s="37">
        <f>F127</f>
        <v>50.8</v>
      </c>
    </row>
    <row r="127" spans="1:6" ht="39">
      <c r="A127" s="13" t="s">
        <v>187</v>
      </c>
      <c r="B127" s="14">
        <v>5</v>
      </c>
      <c r="C127" s="15" t="s">
        <v>20</v>
      </c>
      <c r="D127" s="15" t="s">
        <v>82</v>
      </c>
      <c r="E127" s="11">
        <v>240</v>
      </c>
      <c r="F127" s="37">
        <v>50.8</v>
      </c>
    </row>
    <row r="128" spans="1:6" ht="26.25">
      <c r="A128" s="13" t="s">
        <v>170</v>
      </c>
      <c r="B128" s="14">
        <v>5</v>
      </c>
      <c r="C128" s="15" t="s">
        <v>20</v>
      </c>
      <c r="D128" s="15" t="s">
        <v>83</v>
      </c>
      <c r="E128" s="11"/>
      <c r="F128" s="37">
        <f>F129</f>
        <v>560.5</v>
      </c>
    </row>
    <row r="129" spans="1:6" ht="39">
      <c r="A129" s="13" t="s">
        <v>187</v>
      </c>
      <c r="B129" s="14">
        <v>5</v>
      </c>
      <c r="C129" s="15" t="s">
        <v>20</v>
      </c>
      <c r="D129" s="15" t="s">
        <v>83</v>
      </c>
      <c r="E129" s="11">
        <v>240</v>
      </c>
      <c r="F129" s="37">
        <v>560.5</v>
      </c>
    </row>
    <row r="130" spans="1:6" ht="90">
      <c r="A130" s="13" t="s">
        <v>203</v>
      </c>
      <c r="B130" s="14">
        <v>5</v>
      </c>
      <c r="C130" s="15" t="s">
        <v>20</v>
      </c>
      <c r="D130" s="15" t="s">
        <v>204</v>
      </c>
      <c r="E130" s="11"/>
      <c r="F130" s="37">
        <f>F131</f>
        <v>954</v>
      </c>
    </row>
    <row r="131" spans="1:6" ht="39">
      <c r="A131" s="13" t="s">
        <v>187</v>
      </c>
      <c r="B131" s="14">
        <v>5</v>
      </c>
      <c r="C131" s="15" t="s">
        <v>20</v>
      </c>
      <c r="D131" s="15" t="s">
        <v>204</v>
      </c>
      <c r="E131" s="11">
        <v>240</v>
      </c>
      <c r="F131" s="37">
        <v>954</v>
      </c>
    </row>
    <row r="132" spans="1:6" ht="26.25">
      <c r="A132" s="13" t="s">
        <v>186</v>
      </c>
      <c r="B132" s="14">
        <v>5</v>
      </c>
      <c r="C132" s="15" t="s">
        <v>20</v>
      </c>
      <c r="D132" s="15" t="s">
        <v>184</v>
      </c>
      <c r="E132" s="11"/>
      <c r="F132" s="37">
        <f>F133</f>
        <v>88.1</v>
      </c>
    </row>
    <row r="133" spans="1:6" ht="39">
      <c r="A133" s="13" t="s">
        <v>187</v>
      </c>
      <c r="B133" s="14">
        <v>5</v>
      </c>
      <c r="C133" s="15" t="s">
        <v>20</v>
      </c>
      <c r="D133" s="15" t="s">
        <v>184</v>
      </c>
      <c r="E133" s="11">
        <v>240</v>
      </c>
      <c r="F133" s="37">
        <v>88.1</v>
      </c>
    </row>
    <row r="134" spans="1:6" ht="26.25">
      <c r="A134" s="13" t="s">
        <v>209</v>
      </c>
      <c r="B134" s="14">
        <v>5</v>
      </c>
      <c r="C134" s="15" t="s">
        <v>20</v>
      </c>
      <c r="D134" s="15" t="s">
        <v>210</v>
      </c>
      <c r="E134" s="11"/>
      <c r="F134" s="37">
        <f>F135</f>
        <v>12.7</v>
      </c>
    </row>
    <row r="135" spans="1:6">
      <c r="A135" s="13" t="s">
        <v>139</v>
      </c>
      <c r="B135" s="14">
        <v>5</v>
      </c>
      <c r="C135" s="15" t="s">
        <v>20</v>
      </c>
      <c r="D135" s="15" t="s">
        <v>210</v>
      </c>
      <c r="E135" s="11">
        <v>850</v>
      </c>
      <c r="F135" s="37">
        <v>12.7</v>
      </c>
    </row>
    <row r="136" spans="1:6">
      <c r="A136" s="12" t="s">
        <v>119</v>
      </c>
      <c r="B136" s="51">
        <v>7</v>
      </c>
      <c r="C136" s="15"/>
      <c r="D136" s="15"/>
      <c r="E136" s="11"/>
      <c r="F136" s="50">
        <f>F138</f>
        <v>2.8</v>
      </c>
    </row>
    <row r="137" spans="1:6" ht="27">
      <c r="A137" s="65" t="s">
        <v>120</v>
      </c>
      <c r="B137" s="66">
        <v>7</v>
      </c>
      <c r="C137" s="67" t="s">
        <v>84</v>
      </c>
      <c r="D137" s="15"/>
      <c r="E137" s="11"/>
      <c r="F137" s="37">
        <f>F138</f>
        <v>2.8</v>
      </c>
    </row>
    <row r="138" spans="1:6" ht="51">
      <c r="A138" s="25" t="s">
        <v>41</v>
      </c>
      <c r="B138" s="51">
        <v>7</v>
      </c>
      <c r="C138" s="52" t="s">
        <v>84</v>
      </c>
      <c r="D138" s="52" t="s">
        <v>90</v>
      </c>
      <c r="E138" s="11"/>
      <c r="F138" s="50">
        <f>F139</f>
        <v>2.8</v>
      </c>
    </row>
    <row r="139" spans="1:6" ht="26.25">
      <c r="A139" s="44" t="s">
        <v>171</v>
      </c>
      <c r="B139" s="14">
        <v>7</v>
      </c>
      <c r="C139" s="15" t="s">
        <v>84</v>
      </c>
      <c r="D139" s="15" t="s">
        <v>85</v>
      </c>
      <c r="E139" s="11"/>
      <c r="F139" s="37">
        <f>F140</f>
        <v>2.8</v>
      </c>
    </row>
    <row r="140" spans="1:6" ht="39">
      <c r="A140" s="18" t="s">
        <v>86</v>
      </c>
      <c r="B140" s="14">
        <v>7</v>
      </c>
      <c r="C140" s="15" t="s">
        <v>84</v>
      </c>
      <c r="D140" s="15" t="s">
        <v>87</v>
      </c>
      <c r="E140" s="11"/>
      <c r="F140" s="37">
        <f>F141</f>
        <v>2.8</v>
      </c>
    </row>
    <row r="141" spans="1:6" ht="26.25">
      <c r="A141" s="18" t="s">
        <v>88</v>
      </c>
      <c r="B141" s="14">
        <v>7</v>
      </c>
      <c r="C141" s="15" t="s">
        <v>84</v>
      </c>
      <c r="D141" s="15" t="s">
        <v>89</v>
      </c>
      <c r="E141" s="11"/>
      <c r="F141" s="37">
        <f>F142</f>
        <v>2.8</v>
      </c>
    </row>
    <row r="142" spans="1:6" ht="39">
      <c r="A142" s="13" t="s">
        <v>187</v>
      </c>
      <c r="B142" s="14">
        <v>7</v>
      </c>
      <c r="C142" s="15" t="s">
        <v>84</v>
      </c>
      <c r="D142" s="15" t="s">
        <v>89</v>
      </c>
      <c r="E142" s="11">
        <v>240</v>
      </c>
      <c r="F142" s="37">
        <v>2.8</v>
      </c>
    </row>
    <row r="143" spans="1:6">
      <c r="A143" s="25" t="s">
        <v>121</v>
      </c>
      <c r="B143" s="74">
        <v>8</v>
      </c>
      <c r="C143" s="54"/>
      <c r="D143" s="15"/>
      <c r="E143" s="11"/>
      <c r="F143" s="50">
        <f>F144</f>
        <v>8686.4</v>
      </c>
    </row>
    <row r="144" spans="1:6">
      <c r="A144" s="75" t="s">
        <v>122</v>
      </c>
      <c r="B144" s="76">
        <v>8</v>
      </c>
      <c r="C144" s="77" t="s">
        <v>12</v>
      </c>
      <c r="D144" s="15"/>
      <c r="E144" s="11"/>
      <c r="F144" s="37">
        <f>F145+F150+F165+F167</f>
        <v>8686.4</v>
      </c>
    </row>
    <row r="145" spans="1:6" ht="51.75">
      <c r="A145" s="12" t="s">
        <v>39</v>
      </c>
      <c r="B145" s="51">
        <v>8</v>
      </c>
      <c r="C145" s="52" t="s">
        <v>12</v>
      </c>
      <c r="D145" s="52" t="s">
        <v>69</v>
      </c>
      <c r="E145" s="53"/>
      <c r="F145" s="50">
        <f>F146</f>
        <v>0</v>
      </c>
    </row>
    <row r="146" spans="1:6" ht="39">
      <c r="A146" s="43" t="s">
        <v>40</v>
      </c>
      <c r="B146" s="14">
        <v>8</v>
      </c>
      <c r="C146" s="15" t="s">
        <v>12</v>
      </c>
      <c r="D146" s="15" t="s">
        <v>70</v>
      </c>
      <c r="E146" s="11"/>
      <c r="F146" s="37">
        <f>F147</f>
        <v>0</v>
      </c>
    </row>
    <row r="147" spans="1:6" ht="51.75">
      <c r="A147" s="13" t="s">
        <v>30</v>
      </c>
      <c r="B147" s="14">
        <v>8</v>
      </c>
      <c r="C147" s="15" t="s">
        <v>12</v>
      </c>
      <c r="D147" s="15" t="s">
        <v>91</v>
      </c>
      <c r="E147" s="11"/>
      <c r="F147" s="37">
        <f>F148</f>
        <v>0</v>
      </c>
    </row>
    <row r="148" spans="1:6" ht="25.5">
      <c r="A148" s="26" t="s">
        <v>172</v>
      </c>
      <c r="B148" s="33">
        <v>8</v>
      </c>
      <c r="C148" s="34" t="s">
        <v>12</v>
      </c>
      <c r="D148" s="34" t="s">
        <v>197</v>
      </c>
      <c r="E148" s="11"/>
      <c r="F148" s="37">
        <f>F149</f>
        <v>0</v>
      </c>
    </row>
    <row r="149" spans="1:6" ht="39">
      <c r="A149" s="13" t="s">
        <v>187</v>
      </c>
      <c r="B149" s="27">
        <v>8</v>
      </c>
      <c r="C149" s="28" t="s">
        <v>12</v>
      </c>
      <c r="D149" s="34" t="s">
        <v>197</v>
      </c>
      <c r="E149" s="28" t="s">
        <v>134</v>
      </c>
      <c r="F149" s="46">
        <v>0</v>
      </c>
    </row>
    <row r="150" spans="1:6" ht="51">
      <c r="A150" s="25" t="s">
        <v>41</v>
      </c>
      <c r="B150" s="51">
        <v>8</v>
      </c>
      <c r="C150" s="52" t="s">
        <v>12</v>
      </c>
      <c r="D150" s="52" t="s">
        <v>90</v>
      </c>
      <c r="E150" s="54"/>
      <c r="F150" s="55">
        <f>F151</f>
        <v>7995.3</v>
      </c>
    </row>
    <row r="151" spans="1:6" ht="26.25">
      <c r="A151" s="44" t="s">
        <v>173</v>
      </c>
      <c r="B151" s="14">
        <v>8</v>
      </c>
      <c r="C151" s="15" t="s">
        <v>12</v>
      </c>
      <c r="D151" s="15" t="s">
        <v>92</v>
      </c>
      <c r="E151" s="28"/>
      <c r="F151" s="46">
        <f>F152+F162</f>
        <v>7995.3</v>
      </c>
    </row>
    <row r="152" spans="1:6" ht="26.25">
      <c r="A152" s="18" t="s">
        <v>31</v>
      </c>
      <c r="B152" s="14">
        <v>8</v>
      </c>
      <c r="C152" s="15" t="s">
        <v>12</v>
      </c>
      <c r="D152" s="15" t="s">
        <v>93</v>
      </c>
      <c r="E152" s="28"/>
      <c r="F152" s="46">
        <f>F153+F157+F160</f>
        <v>7610.4000000000005</v>
      </c>
    </row>
    <row r="153" spans="1:6" ht="26.25">
      <c r="A153" s="13" t="s">
        <v>174</v>
      </c>
      <c r="B153" s="14">
        <v>8</v>
      </c>
      <c r="C153" s="15" t="s">
        <v>12</v>
      </c>
      <c r="D153" s="15" t="s">
        <v>94</v>
      </c>
      <c r="E153" s="11"/>
      <c r="F153" s="46">
        <f>F154+F155+F156</f>
        <v>5207.1000000000004</v>
      </c>
    </row>
    <row r="154" spans="1:6" ht="25.5">
      <c r="A154" s="26" t="s">
        <v>138</v>
      </c>
      <c r="B154" s="14">
        <v>8</v>
      </c>
      <c r="C154" s="15" t="s">
        <v>12</v>
      </c>
      <c r="D154" s="15" t="s">
        <v>94</v>
      </c>
      <c r="E154" s="11">
        <v>110</v>
      </c>
      <c r="F154" s="46">
        <v>1554</v>
      </c>
    </row>
    <row r="155" spans="1:6" ht="39">
      <c r="A155" s="13" t="s">
        <v>187</v>
      </c>
      <c r="B155" s="14">
        <v>8</v>
      </c>
      <c r="C155" s="15" t="s">
        <v>12</v>
      </c>
      <c r="D155" s="15" t="s">
        <v>94</v>
      </c>
      <c r="E155" s="11">
        <v>240</v>
      </c>
      <c r="F155" s="46">
        <v>3653.1</v>
      </c>
    </row>
    <row r="156" spans="1:6">
      <c r="A156" s="13" t="s">
        <v>137</v>
      </c>
      <c r="B156" s="14">
        <v>8</v>
      </c>
      <c r="C156" s="15" t="s">
        <v>12</v>
      </c>
      <c r="D156" s="15" t="s">
        <v>94</v>
      </c>
      <c r="E156" s="28" t="s">
        <v>135</v>
      </c>
      <c r="F156" s="46">
        <v>0</v>
      </c>
    </row>
    <row r="157" spans="1:6" ht="39">
      <c r="A157" s="13" t="s">
        <v>175</v>
      </c>
      <c r="B157" s="14">
        <v>8</v>
      </c>
      <c r="C157" s="15" t="s">
        <v>12</v>
      </c>
      <c r="D157" s="15" t="s">
        <v>95</v>
      </c>
      <c r="E157" s="11"/>
      <c r="F157" s="46">
        <f>F158+F159</f>
        <v>624.79999999999995</v>
      </c>
    </row>
    <row r="158" spans="1:6" ht="25.5">
      <c r="A158" s="26" t="s">
        <v>138</v>
      </c>
      <c r="B158" s="14">
        <v>8</v>
      </c>
      <c r="C158" s="15" t="s">
        <v>12</v>
      </c>
      <c r="D158" s="15" t="s">
        <v>95</v>
      </c>
      <c r="E158" s="11">
        <v>110</v>
      </c>
      <c r="F158" s="46">
        <v>491.1</v>
      </c>
    </row>
    <row r="159" spans="1:6" ht="39">
      <c r="A159" s="13" t="s">
        <v>187</v>
      </c>
      <c r="B159" s="14">
        <v>8</v>
      </c>
      <c r="C159" s="15" t="s">
        <v>12</v>
      </c>
      <c r="D159" s="15" t="s">
        <v>95</v>
      </c>
      <c r="E159" s="11">
        <v>240</v>
      </c>
      <c r="F159" s="37">
        <v>133.69999999999999</v>
      </c>
    </row>
    <row r="160" spans="1:6" ht="26.25">
      <c r="A160" s="13" t="s">
        <v>194</v>
      </c>
      <c r="B160" s="14">
        <v>8</v>
      </c>
      <c r="C160" s="15" t="s">
        <v>12</v>
      </c>
      <c r="D160" s="15" t="s">
        <v>198</v>
      </c>
      <c r="E160" s="11"/>
      <c r="F160" s="46">
        <f>F161</f>
        <v>1778.5</v>
      </c>
    </row>
    <row r="161" spans="1:14" ht="25.5">
      <c r="A161" s="26" t="s">
        <v>138</v>
      </c>
      <c r="B161" s="14">
        <v>8</v>
      </c>
      <c r="C161" s="15" t="s">
        <v>12</v>
      </c>
      <c r="D161" s="15" t="s">
        <v>198</v>
      </c>
      <c r="E161" s="11">
        <v>110</v>
      </c>
      <c r="F161" s="46">
        <v>1778.5</v>
      </c>
    </row>
    <row r="162" spans="1:14" ht="38.25">
      <c r="A162" s="26" t="s">
        <v>32</v>
      </c>
      <c r="B162" s="14">
        <v>8</v>
      </c>
      <c r="C162" s="15" t="s">
        <v>12</v>
      </c>
      <c r="D162" s="15" t="s">
        <v>96</v>
      </c>
      <c r="E162" s="28"/>
      <c r="F162" s="46">
        <f>F163</f>
        <v>384.9</v>
      </c>
      <c r="N162" s="37">
        <f>N163</f>
        <v>348386</v>
      </c>
    </row>
    <row r="163" spans="1:14" ht="26.25">
      <c r="A163" s="13" t="s">
        <v>176</v>
      </c>
      <c r="B163" s="14">
        <v>8</v>
      </c>
      <c r="C163" s="15" t="s">
        <v>12</v>
      </c>
      <c r="D163" s="15" t="s">
        <v>97</v>
      </c>
      <c r="E163" s="11"/>
      <c r="F163" s="46">
        <f>F164</f>
        <v>384.9</v>
      </c>
      <c r="N163" s="37">
        <v>348386</v>
      </c>
    </row>
    <row r="164" spans="1:14" ht="39">
      <c r="A164" s="13" t="s">
        <v>187</v>
      </c>
      <c r="B164" s="14">
        <v>8</v>
      </c>
      <c r="C164" s="15" t="s">
        <v>12</v>
      </c>
      <c r="D164" s="15" t="s">
        <v>97</v>
      </c>
      <c r="E164" s="23">
        <v>240</v>
      </c>
      <c r="F164" s="47">
        <v>384.9</v>
      </c>
      <c r="I164" s="56"/>
      <c r="J164" s="57"/>
      <c r="K164" s="58"/>
      <c r="L164" s="58"/>
      <c r="M164" s="31"/>
      <c r="N164" s="59"/>
    </row>
    <row r="165" spans="1:14" ht="51.75">
      <c r="A165" s="13" t="s">
        <v>205</v>
      </c>
      <c r="B165" s="14">
        <v>8</v>
      </c>
      <c r="C165" s="15" t="s">
        <v>12</v>
      </c>
      <c r="D165" s="15" t="s">
        <v>206</v>
      </c>
      <c r="E165" s="23"/>
      <c r="F165" s="47">
        <f>F166</f>
        <v>621.1</v>
      </c>
      <c r="I165" s="56"/>
      <c r="J165" s="57"/>
      <c r="K165" s="58"/>
      <c r="L165" s="58"/>
      <c r="M165" s="83"/>
      <c r="N165" s="59"/>
    </row>
    <row r="166" spans="1:14" ht="39">
      <c r="A166" s="13" t="s">
        <v>187</v>
      </c>
      <c r="B166" s="14">
        <v>8</v>
      </c>
      <c r="C166" s="15" t="s">
        <v>12</v>
      </c>
      <c r="D166" s="15" t="s">
        <v>206</v>
      </c>
      <c r="E166" s="23">
        <v>240</v>
      </c>
      <c r="F166" s="47">
        <v>621.1</v>
      </c>
      <c r="I166" s="56"/>
      <c r="J166" s="57"/>
      <c r="K166" s="58"/>
      <c r="L166" s="58"/>
      <c r="M166" s="83"/>
      <c r="N166" s="59"/>
    </row>
    <row r="167" spans="1:14" ht="39">
      <c r="A167" s="13" t="s">
        <v>199</v>
      </c>
      <c r="B167" s="14">
        <v>8</v>
      </c>
      <c r="C167" s="15" t="s">
        <v>12</v>
      </c>
      <c r="D167" s="15" t="s">
        <v>200</v>
      </c>
      <c r="E167" s="23"/>
      <c r="F167" s="47">
        <f>F168</f>
        <v>70</v>
      </c>
      <c r="I167" s="56"/>
      <c r="J167" s="57"/>
      <c r="K167" s="58"/>
      <c r="L167" s="58"/>
      <c r="M167" s="84"/>
      <c r="N167" s="59"/>
    </row>
    <row r="168" spans="1:14">
      <c r="A168" s="13" t="s">
        <v>139</v>
      </c>
      <c r="B168" s="14">
        <v>8</v>
      </c>
      <c r="C168" s="15" t="s">
        <v>12</v>
      </c>
      <c r="D168" s="15" t="s">
        <v>200</v>
      </c>
      <c r="E168" s="23">
        <v>850</v>
      </c>
      <c r="F168" s="47">
        <v>70</v>
      </c>
      <c r="I168" s="56"/>
      <c r="J168" s="57"/>
      <c r="K168" s="58"/>
      <c r="L168" s="58"/>
      <c r="M168" s="84"/>
      <c r="N168" s="59"/>
    </row>
    <row r="169" spans="1:14">
      <c r="A169" s="12" t="s">
        <v>123</v>
      </c>
      <c r="B169" s="51">
        <v>11</v>
      </c>
      <c r="C169" s="52" t="s">
        <v>21</v>
      </c>
      <c r="D169" s="15"/>
      <c r="E169" s="11"/>
      <c r="F169" s="50">
        <f>F170</f>
        <v>24.3</v>
      </c>
    </row>
    <row r="170" spans="1:14">
      <c r="A170" s="13" t="s">
        <v>124</v>
      </c>
      <c r="B170" s="14">
        <v>11</v>
      </c>
      <c r="C170" s="15" t="s">
        <v>12</v>
      </c>
      <c r="D170" s="15"/>
      <c r="E170" s="11"/>
      <c r="F170" s="37">
        <f>F171</f>
        <v>24.3</v>
      </c>
    </row>
    <row r="171" spans="1:14" ht="51.75">
      <c r="A171" s="12" t="s">
        <v>41</v>
      </c>
      <c r="B171" s="51">
        <v>11</v>
      </c>
      <c r="C171" s="52" t="s">
        <v>12</v>
      </c>
      <c r="D171" s="52" t="s">
        <v>98</v>
      </c>
      <c r="E171" s="53"/>
      <c r="F171" s="50">
        <f>F173</f>
        <v>24.3</v>
      </c>
    </row>
    <row r="172" spans="1:14" ht="39">
      <c r="A172" s="43" t="s">
        <v>177</v>
      </c>
      <c r="B172" s="14">
        <v>11</v>
      </c>
      <c r="C172" s="15" t="s">
        <v>12</v>
      </c>
      <c r="D172" s="15" t="s">
        <v>98</v>
      </c>
      <c r="E172" s="11"/>
      <c r="F172" s="37">
        <f>F174</f>
        <v>24.3</v>
      </c>
    </row>
    <row r="173" spans="1:14" ht="51.75">
      <c r="A173" s="13" t="s">
        <v>33</v>
      </c>
      <c r="B173" s="14">
        <v>11</v>
      </c>
      <c r="C173" s="15" t="s">
        <v>12</v>
      </c>
      <c r="D173" s="15" t="s">
        <v>99</v>
      </c>
      <c r="E173" s="11"/>
      <c r="F173" s="37">
        <f>F174</f>
        <v>24.3</v>
      </c>
    </row>
    <row r="174" spans="1:14" ht="26.25">
      <c r="A174" s="13" t="s">
        <v>188</v>
      </c>
      <c r="B174" s="14">
        <v>11</v>
      </c>
      <c r="C174" s="15" t="s">
        <v>12</v>
      </c>
      <c r="D174" s="15" t="s">
        <v>100</v>
      </c>
      <c r="E174" s="11"/>
      <c r="F174" s="16">
        <f>F175</f>
        <v>24.3</v>
      </c>
    </row>
    <row r="175" spans="1:14" ht="39">
      <c r="A175" s="13" t="s">
        <v>187</v>
      </c>
      <c r="B175" s="48">
        <v>11</v>
      </c>
      <c r="C175" s="15" t="s">
        <v>12</v>
      </c>
      <c r="D175" s="48" t="s">
        <v>100</v>
      </c>
      <c r="E175" s="48">
        <v>240</v>
      </c>
      <c r="F175" s="49">
        <v>24.3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5"/>
  <sheetViews>
    <sheetView view="pageBreakPreview" workbookViewId="0">
      <selection activeCell="C4" sqref="C4:G4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6" t="s">
        <v>189</v>
      </c>
      <c r="D2" s="86"/>
      <c r="E2" s="86"/>
      <c r="F2" s="86"/>
      <c r="G2" s="86"/>
    </row>
    <row r="3" spans="1:7" ht="16.5">
      <c r="A3" s="1"/>
      <c r="B3" s="1"/>
      <c r="C3" s="87" t="s">
        <v>0</v>
      </c>
      <c r="D3" s="87"/>
      <c r="E3" s="87"/>
      <c r="F3" s="87"/>
      <c r="G3" s="87"/>
    </row>
    <row r="4" spans="1:7" ht="59.25" customHeight="1">
      <c r="A4" s="1"/>
      <c r="B4" s="1"/>
      <c r="C4" s="88" t="s">
        <v>125</v>
      </c>
      <c r="D4" s="88"/>
      <c r="E4" s="88"/>
      <c r="F4" s="88"/>
      <c r="G4" s="88"/>
    </row>
    <row r="5" spans="1:7" ht="15.75" customHeight="1">
      <c r="A5" s="1"/>
      <c r="B5" s="1"/>
      <c r="C5" s="87"/>
      <c r="D5" s="87"/>
      <c r="E5" s="87"/>
      <c r="F5" s="87"/>
      <c r="G5" s="87"/>
    </row>
    <row r="6" spans="1:7" ht="16.5">
      <c r="A6" s="1"/>
      <c r="B6" s="1"/>
      <c r="C6" s="87" t="s">
        <v>212</v>
      </c>
      <c r="D6" s="87"/>
      <c r="E6" s="87"/>
      <c r="F6" s="87"/>
      <c r="G6" s="87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5" t="s">
        <v>130</v>
      </c>
      <c r="B9" s="85"/>
      <c r="C9" s="85"/>
      <c r="D9" s="85"/>
      <c r="E9" s="85"/>
      <c r="F9" s="85"/>
      <c r="G9" s="85"/>
    </row>
    <row r="10" spans="1:7">
      <c r="A10" s="85"/>
      <c r="B10" s="85"/>
      <c r="C10" s="85"/>
      <c r="D10" s="85"/>
      <c r="E10" s="85"/>
      <c r="F10" s="85"/>
      <c r="G10" s="85"/>
    </row>
    <row r="11" spans="1:7" ht="9" customHeight="1">
      <c r="A11" s="85"/>
      <c r="B11" s="85"/>
      <c r="C11" s="85"/>
      <c r="D11" s="85"/>
      <c r="E11" s="85"/>
      <c r="F11" s="85"/>
      <c r="G11" s="85"/>
    </row>
    <row r="12" spans="1:7">
      <c r="A12" s="85" t="s">
        <v>208</v>
      </c>
      <c r="B12" s="85"/>
      <c r="C12" s="85"/>
      <c r="D12" s="85"/>
      <c r="E12" s="85"/>
      <c r="F12" s="85"/>
      <c r="G12" s="85"/>
    </row>
    <row r="13" spans="1:7">
      <c r="A13" s="8"/>
      <c r="B13" s="8"/>
      <c r="C13" s="31"/>
      <c r="D13" s="31"/>
      <c r="E13" s="31"/>
      <c r="F13" s="31"/>
      <c r="G13" s="30" t="s">
        <v>190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G18+G67+G75+G84+G101+G136+G143+G169</f>
        <v>22059.699999999997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22059.699999999997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6389.0999999999995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1678.1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1678.1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1678.1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1678.1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1678.1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1678.1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4211.3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4211.3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4211.3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4211.3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3.5</v>
      </c>
    </row>
    <row r="30" spans="1:7" ht="39">
      <c r="A30" s="13" t="s">
        <v>187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3.5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3139.9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3139.9</v>
      </c>
    </row>
    <row r="33" spans="1:7" ht="26.25">
      <c r="A33" s="13" t="s">
        <v>180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1067.9000000000001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394</v>
      </c>
    </row>
    <row r="35" spans="1:7" ht="39">
      <c r="A35" s="13" t="s">
        <v>187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669.4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4.5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499.70000000000005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499.70000000000005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0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0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0</v>
      </c>
    </row>
    <row r="47" spans="1:7" ht="39">
      <c r="A47" s="13" t="s">
        <v>187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0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168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168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84</v>
      </c>
    </row>
    <row r="51" spans="1:9" ht="39">
      <c r="A51" s="13" t="s">
        <v>187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84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84</v>
      </c>
    </row>
    <row r="53" spans="1:9" ht="42" customHeight="1">
      <c r="A53" s="13" t="s">
        <v>187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84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331.70000000000005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331.70000000000005</v>
      </c>
      <c r="I55" s="40"/>
    </row>
    <row r="56" spans="1:9" ht="51.75">
      <c r="A56" s="13" t="s">
        <v>182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8.3000000000000007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8.3000000000000007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</f>
        <v>323.40000000000003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56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56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140.80000000000001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140.80000000000001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86.3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86.3</v>
      </c>
    </row>
    <row r="65" spans="1:7" ht="51.75">
      <c r="A65" s="13" t="s">
        <v>193</v>
      </c>
      <c r="B65" s="13"/>
      <c r="C65" s="14">
        <v>1</v>
      </c>
      <c r="D65" s="15" t="s">
        <v>17</v>
      </c>
      <c r="E65" s="15" t="s">
        <v>192</v>
      </c>
      <c r="F65" s="11"/>
      <c r="G65" s="37">
        <f>G66</f>
        <v>40.299999999999997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192</v>
      </c>
      <c r="F66" s="11">
        <v>540</v>
      </c>
      <c r="G66" s="37">
        <v>40.299999999999997</v>
      </c>
    </row>
    <row r="67" spans="1:7">
      <c r="A67" s="12" t="s">
        <v>106</v>
      </c>
      <c r="B67" s="12"/>
      <c r="C67" s="51">
        <v>2</v>
      </c>
      <c r="D67" s="15"/>
      <c r="E67" s="15"/>
      <c r="F67" s="11"/>
      <c r="G67" s="50">
        <f t="shared" ref="G67:G71" si="0">G68</f>
        <v>179</v>
      </c>
    </row>
    <row r="68" spans="1:7" ht="67.5">
      <c r="A68" s="72" t="s">
        <v>107</v>
      </c>
      <c r="B68" s="72"/>
      <c r="C68" s="66">
        <v>2</v>
      </c>
      <c r="D68" s="67" t="s">
        <v>20</v>
      </c>
      <c r="E68" s="15"/>
      <c r="F68" s="11"/>
      <c r="G68" s="37">
        <f t="shared" si="0"/>
        <v>179</v>
      </c>
    </row>
    <row r="69" spans="1:7" ht="51.75">
      <c r="A69" s="41" t="s">
        <v>34</v>
      </c>
      <c r="B69" s="41"/>
      <c r="C69" s="51">
        <v>2</v>
      </c>
      <c r="D69" s="52" t="s">
        <v>21</v>
      </c>
      <c r="E69" s="60" t="s">
        <v>42</v>
      </c>
      <c r="F69" s="11"/>
      <c r="G69" s="50">
        <f t="shared" si="0"/>
        <v>179</v>
      </c>
    </row>
    <row r="70" spans="1:7" ht="39">
      <c r="A70" s="42" t="s">
        <v>35</v>
      </c>
      <c r="B70" s="42"/>
      <c r="C70" s="14">
        <v>2</v>
      </c>
      <c r="D70" s="15" t="s">
        <v>20</v>
      </c>
      <c r="E70" s="23" t="s">
        <v>43</v>
      </c>
      <c r="F70" s="11"/>
      <c r="G70" s="37">
        <f t="shared" si="0"/>
        <v>179</v>
      </c>
    </row>
    <row r="71" spans="1:7" ht="26.25">
      <c r="A71" s="24" t="s">
        <v>27</v>
      </c>
      <c r="B71" s="24"/>
      <c r="C71" s="14">
        <v>2</v>
      </c>
      <c r="D71" s="15" t="s">
        <v>20</v>
      </c>
      <c r="E71" s="23" t="s">
        <v>46</v>
      </c>
      <c r="F71" s="11"/>
      <c r="G71" s="37">
        <f t="shared" si="0"/>
        <v>179</v>
      </c>
    </row>
    <row r="72" spans="1:7" ht="64.5">
      <c r="A72" s="13" t="s">
        <v>22</v>
      </c>
      <c r="B72" s="13"/>
      <c r="C72" s="14">
        <v>2</v>
      </c>
      <c r="D72" s="15" t="s">
        <v>20</v>
      </c>
      <c r="E72" s="15" t="s">
        <v>133</v>
      </c>
      <c r="F72" s="11"/>
      <c r="G72" s="37">
        <f>G73+G74</f>
        <v>179</v>
      </c>
    </row>
    <row r="73" spans="1:7" ht="39">
      <c r="A73" s="13" t="s">
        <v>10</v>
      </c>
      <c r="B73" s="13"/>
      <c r="C73" s="14">
        <v>2</v>
      </c>
      <c r="D73" s="15" t="s">
        <v>20</v>
      </c>
      <c r="E73" s="15" t="s">
        <v>133</v>
      </c>
      <c r="F73" s="11">
        <v>120</v>
      </c>
      <c r="G73" s="37">
        <v>177.5</v>
      </c>
    </row>
    <row r="74" spans="1:7" ht="39">
      <c r="A74" s="13" t="s">
        <v>187</v>
      </c>
      <c r="B74" s="13"/>
      <c r="C74" s="14">
        <v>2</v>
      </c>
      <c r="D74" s="15" t="s">
        <v>20</v>
      </c>
      <c r="E74" s="15" t="s">
        <v>133</v>
      </c>
      <c r="F74" s="11">
        <v>240</v>
      </c>
      <c r="G74" s="37">
        <v>1.5</v>
      </c>
    </row>
    <row r="75" spans="1:7" ht="26.25">
      <c r="A75" s="12" t="s">
        <v>108</v>
      </c>
      <c r="B75" s="12"/>
      <c r="C75" s="51">
        <v>3</v>
      </c>
      <c r="D75" s="52"/>
      <c r="E75" s="15"/>
      <c r="F75" s="11"/>
      <c r="G75" s="50">
        <f>G76</f>
        <v>50</v>
      </c>
    </row>
    <row r="76" spans="1:7" ht="67.5">
      <c r="A76" s="65" t="s">
        <v>109</v>
      </c>
      <c r="B76" s="65"/>
      <c r="C76" s="66">
        <v>3</v>
      </c>
      <c r="D76" s="67" t="s">
        <v>18</v>
      </c>
      <c r="E76" s="15"/>
      <c r="F76" s="11"/>
      <c r="G76" s="37">
        <f>G77+G82</f>
        <v>50</v>
      </c>
    </row>
    <row r="77" spans="1:7" ht="51.75">
      <c r="A77" s="12" t="s">
        <v>38</v>
      </c>
      <c r="B77" s="12"/>
      <c r="C77" s="51">
        <v>3</v>
      </c>
      <c r="D77" s="52" t="s">
        <v>18</v>
      </c>
      <c r="E77" s="52" t="s">
        <v>69</v>
      </c>
      <c r="F77" s="53"/>
      <c r="G77" s="50">
        <f>G78</f>
        <v>0</v>
      </c>
    </row>
    <row r="78" spans="1:7" ht="51.75">
      <c r="A78" s="43" t="s">
        <v>179</v>
      </c>
      <c r="B78" s="43"/>
      <c r="C78" s="14">
        <v>3</v>
      </c>
      <c r="D78" s="15" t="s">
        <v>18</v>
      </c>
      <c r="E78" s="15" t="s">
        <v>151</v>
      </c>
      <c r="F78" s="11"/>
      <c r="G78" s="37">
        <f>G80</f>
        <v>0</v>
      </c>
    </row>
    <row r="79" spans="1:7" ht="54" customHeight="1">
      <c r="A79" s="13" t="s">
        <v>110</v>
      </c>
      <c r="B79" s="13"/>
      <c r="C79" s="14">
        <v>3</v>
      </c>
      <c r="D79" s="15" t="s">
        <v>18</v>
      </c>
      <c r="E79" s="15" t="s">
        <v>152</v>
      </c>
      <c r="F79" s="11"/>
      <c r="G79" s="37">
        <f>G80</f>
        <v>0</v>
      </c>
    </row>
    <row r="80" spans="1:7" ht="39">
      <c r="A80" s="29" t="s">
        <v>153</v>
      </c>
      <c r="B80" s="29"/>
      <c r="C80" s="14">
        <v>3</v>
      </c>
      <c r="D80" s="15" t="s">
        <v>18</v>
      </c>
      <c r="E80" s="15" t="s">
        <v>154</v>
      </c>
      <c r="F80" s="11"/>
      <c r="G80" s="37">
        <f>G81</f>
        <v>0</v>
      </c>
    </row>
    <row r="81" spans="1:7" ht="39">
      <c r="A81" s="13" t="s">
        <v>187</v>
      </c>
      <c r="B81" s="13"/>
      <c r="C81" s="14">
        <v>3</v>
      </c>
      <c r="D81" s="15" t="s">
        <v>18</v>
      </c>
      <c r="E81" s="15" t="s">
        <v>154</v>
      </c>
      <c r="F81" s="11">
        <v>240</v>
      </c>
      <c r="G81" s="37">
        <v>0</v>
      </c>
    </row>
    <row r="82" spans="1:7" ht="39">
      <c r="A82" s="13" t="s">
        <v>199</v>
      </c>
      <c r="B82" s="13"/>
      <c r="C82" s="14">
        <v>3</v>
      </c>
      <c r="D82" s="15" t="s">
        <v>18</v>
      </c>
      <c r="E82" s="15" t="s">
        <v>200</v>
      </c>
      <c r="F82" s="11"/>
      <c r="G82" s="37">
        <f>G83</f>
        <v>50</v>
      </c>
    </row>
    <row r="83" spans="1:7">
      <c r="A83" s="13" t="s">
        <v>139</v>
      </c>
      <c r="B83" s="13"/>
      <c r="C83" s="14">
        <v>3</v>
      </c>
      <c r="D83" s="15" t="s">
        <v>18</v>
      </c>
      <c r="E83" s="15" t="s">
        <v>200</v>
      </c>
      <c r="F83" s="11">
        <v>850</v>
      </c>
      <c r="G83" s="37">
        <v>50</v>
      </c>
    </row>
    <row r="84" spans="1:7">
      <c r="A84" s="12" t="s">
        <v>111</v>
      </c>
      <c r="B84" s="12"/>
      <c r="C84" s="51">
        <v>4</v>
      </c>
      <c r="D84" s="52"/>
      <c r="E84" s="52"/>
      <c r="F84" s="53"/>
      <c r="G84" s="50">
        <f>G85+G96</f>
        <v>1996.8</v>
      </c>
    </row>
    <row r="85" spans="1:7">
      <c r="A85" s="65" t="s">
        <v>112</v>
      </c>
      <c r="B85" s="65"/>
      <c r="C85" s="66">
        <v>4</v>
      </c>
      <c r="D85" s="73">
        <v>9</v>
      </c>
      <c r="E85" s="52"/>
      <c r="F85" s="53"/>
      <c r="G85" s="37">
        <f>G86</f>
        <v>1351.8</v>
      </c>
    </row>
    <row r="86" spans="1:7" ht="51.75">
      <c r="A86" s="12" t="s">
        <v>38</v>
      </c>
      <c r="B86" s="12"/>
      <c r="C86" s="51">
        <v>4</v>
      </c>
      <c r="D86" s="52" t="s">
        <v>18</v>
      </c>
      <c r="E86" s="52" t="s">
        <v>69</v>
      </c>
      <c r="F86" s="11"/>
      <c r="G86" s="50">
        <f>G87</f>
        <v>1351.8</v>
      </c>
    </row>
    <row r="87" spans="1:7" ht="37.5" customHeight="1">
      <c r="A87" s="44" t="s">
        <v>155</v>
      </c>
      <c r="B87" s="44"/>
      <c r="C87" s="33">
        <v>4</v>
      </c>
      <c r="D87" s="35">
        <v>9</v>
      </c>
      <c r="E87" s="34" t="s">
        <v>73</v>
      </c>
      <c r="F87" s="36"/>
      <c r="G87" s="37">
        <f>G88</f>
        <v>1351.8</v>
      </c>
    </row>
    <row r="88" spans="1:7" ht="39">
      <c r="A88" s="18" t="s">
        <v>29</v>
      </c>
      <c r="B88" s="18"/>
      <c r="C88" s="33">
        <v>4</v>
      </c>
      <c r="D88" s="35">
        <v>9</v>
      </c>
      <c r="E88" s="34" t="s">
        <v>72</v>
      </c>
      <c r="F88" s="36"/>
      <c r="G88" s="37">
        <f>G90+G92+G93</f>
        <v>1351.8</v>
      </c>
    </row>
    <row r="89" spans="1:7" ht="39">
      <c r="A89" s="38" t="s">
        <v>156</v>
      </c>
      <c r="B89" s="38"/>
      <c r="C89" s="33">
        <v>4</v>
      </c>
      <c r="D89" s="35">
        <v>9</v>
      </c>
      <c r="E89" s="34" t="s">
        <v>74</v>
      </c>
      <c r="F89" s="36"/>
      <c r="G89" s="37">
        <f>G90</f>
        <v>136.5</v>
      </c>
    </row>
    <row r="90" spans="1:7" ht="39">
      <c r="A90" s="13" t="s">
        <v>187</v>
      </c>
      <c r="B90" s="22"/>
      <c r="C90" s="14">
        <v>4</v>
      </c>
      <c r="D90" s="20">
        <v>9</v>
      </c>
      <c r="E90" s="15" t="s">
        <v>74</v>
      </c>
      <c r="F90" s="21">
        <v>240</v>
      </c>
      <c r="G90" s="37">
        <v>136.5</v>
      </c>
    </row>
    <row r="91" spans="1:7" ht="39">
      <c r="A91" s="38" t="s">
        <v>157</v>
      </c>
      <c r="B91" s="38"/>
      <c r="C91" s="14">
        <v>4</v>
      </c>
      <c r="D91" s="20">
        <v>9</v>
      </c>
      <c r="E91" s="34" t="s">
        <v>71</v>
      </c>
      <c r="F91" s="21"/>
      <c r="G91" s="37">
        <f>G92</f>
        <v>768.5</v>
      </c>
    </row>
    <row r="92" spans="1:7" ht="39">
      <c r="A92" s="13" t="s">
        <v>187</v>
      </c>
      <c r="B92" s="24"/>
      <c r="C92" s="14">
        <v>4</v>
      </c>
      <c r="D92" s="20">
        <v>9</v>
      </c>
      <c r="E92" s="15" t="s">
        <v>71</v>
      </c>
      <c r="F92" s="21">
        <v>240</v>
      </c>
      <c r="G92" s="37">
        <v>768.5</v>
      </c>
    </row>
    <row r="93" spans="1:7" ht="39">
      <c r="A93" s="13" t="s">
        <v>185</v>
      </c>
      <c r="B93" s="13"/>
      <c r="C93" s="14">
        <v>4</v>
      </c>
      <c r="D93" s="20">
        <v>9</v>
      </c>
      <c r="E93" s="15" t="s">
        <v>183</v>
      </c>
      <c r="F93" s="21"/>
      <c r="G93" s="37">
        <f>G94</f>
        <v>446.8</v>
      </c>
    </row>
    <row r="94" spans="1:7" ht="39">
      <c r="A94" s="13" t="s">
        <v>187</v>
      </c>
      <c r="B94" s="13"/>
      <c r="C94" s="14">
        <v>4</v>
      </c>
      <c r="D94" s="20">
        <v>9</v>
      </c>
      <c r="E94" s="15" t="s">
        <v>183</v>
      </c>
      <c r="F94" s="21">
        <v>240</v>
      </c>
      <c r="G94" s="37">
        <v>446.8</v>
      </c>
    </row>
    <row r="95" spans="1:7" ht="27">
      <c r="A95" s="65" t="s">
        <v>113</v>
      </c>
      <c r="B95" s="65"/>
      <c r="C95" s="66">
        <v>4</v>
      </c>
      <c r="D95" s="67" t="s">
        <v>114</v>
      </c>
      <c r="E95" s="15"/>
      <c r="F95" s="21"/>
      <c r="G95" s="50">
        <f>G96</f>
        <v>645</v>
      </c>
    </row>
    <row r="96" spans="1:7" ht="51.75">
      <c r="A96" s="12" t="s">
        <v>101</v>
      </c>
      <c r="B96" s="12"/>
      <c r="C96" s="51">
        <v>4</v>
      </c>
      <c r="D96" s="62">
        <v>12</v>
      </c>
      <c r="E96" s="52" t="s">
        <v>42</v>
      </c>
      <c r="F96" s="63"/>
      <c r="G96" s="50">
        <f>G97</f>
        <v>645</v>
      </c>
    </row>
    <row r="97" spans="1:7" ht="39">
      <c r="A97" s="43" t="s">
        <v>158</v>
      </c>
      <c r="B97" s="43"/>
      <c r="C97" s="14">
        <v>4</v>
      </c>
      <c r="D97" s="20">
        <v>12</v>
      </c>
      <c r="E97" s="15" t="s">
        <v>62</v>
      </c>
      <c r="F97" s="21"/>
      <c r="G97" s="37">
        <f>G98</f>
        <v>645</v>
      </c>
    </row>
    <row r="98" spans="1:7" ht="39">
      <c r="A98" s="13" t="s">
        <v>28</v>
      </c>
      <c r="B98" s="13"/>
      <c r="C98" s="14">
        <v>4</v>
      </c>
      <c r="D98" s="20">
        <v>12</v>
      </c>
      <c r="E98" s="15" t="s">
        <v>63</v>
      </c>
      <c r="F98" s="21"/>
      <c r="G98" s="37">
        <f>G99</f>
        <v>645</v>
      </c>
    </row>
    <row r="99" spans="1:7" ht="26.25">
      <c r="A99" s="13" t="s">
        <v>159</v>
      </c>
      <c r="B99" s="13"/>
      <c r="C99" s="14">
        <v>4</v>
      </c>
      <c r="D99" s="20">
        <v>12</v>
      </c>
      <c r="E99" s="23" t="s">
        <v>64</v>
      </c>
      <c r="F99" s="21"/>
      <c r="G99" s="37">
        <f>G100</f>
        <v>645</v>
      </c>
    </row>
    <row r="100" spans="1:7" ht="39">
      <c r="A100" s="13" t="s">
        <v>187</v>
      </c>
      <c r="B100" s="13"/>
      <c r="C100" s="14">
        <v>4</v>
      </c>
      <c r="D100" s="20">
        <v>12</v>
      </c>
      <c r="E100" s="23" t="s">
        <v>64</v>
      </c>
      <c r="F100" s="21">
        <v>240</v>
      </c>
      <c r="G100" s="37">
        <v>645</v>
      </c>
    </row>
    <row r="101" spans="1:7">
      <c r="A101" s="12" t="s">
        <v>115</v>
      </c>
      <c r="B101" s="12"/>
      <c r="C101" s="51">
        <v>5</v>
      </c>
      <c r="D101" s="52"/>
      <c r="E101" s="23"/>
      <c r="F101" s="21"/>
      <c r="G101" s="50">
        <f>G102+G110+G118</f>
        <v>4731.2999999999993</v>
      </c>
    </row>
    <row r="102" spans="1:7">
      <c r="A102" s="65" t="s">
        <v>116</v>
      </c>
      <c r="B102" s="65"/>
      <c r="C102" s="66">
        <v>5</v>
      </c>
      <c r="D102" s="67" t="s">
        <v>12</v>
      </c>
      <c r="E102" s="23"/>
      <c r="F102" s="21"/>
      <c r="G102" s="37">
        <f>G103</f>
        <v>488.3</v>
      </c>
    </row>
    <row r="103" spans="1:7" ht="60.75" customHeight="1">
      <c r="A103" s="12" t="s">
        <v>38</v>
      </c>
      <c r="B103" s="12"/>
      <c r="C103" s="14">
        <v>5</v>
      </c>
      <c r="D103" s="15" t="s">
        <v>12</v>
      </c>
      <c r="E103" s="15" t="s">
        <v>69</v>
      </c>
      <c r="F103" s="11"/>
      <c r="G103" s="37">
        <f>G104</f>
        <v>488.3</v>
      </c>
    </row>
    <row r="104" spans="1:7" ht="39">
      <c r="A104" s="43" t="s">
        <v>160</v>
      </c>
      <c r="B104" s="43"/>
      <c r="C104" s="14">
        <v>5</v>
      </c>
      <c r="D104" s="15" t="s">
        <v>12</v>
      </c>
      <c r="E104" s="15" t="s">
        <v>75</v>
      </c>
      <c r="F104" s="11"/>
      <c r="G104" s="37">
        <f>G105</f>
        <v>488.3</v>
      </c>
    </row>
    <row r="105" spans="1:7" ht="39">
      <c r="A105" s="13" t="s">
        <v>161</v>
      </c>
      <c r="B105" s="13"/>
      <c r="C105" s="14">
        <v>5</v>
      </c>
      <c r="D105" s="15" t="s">
        <v>12</v>
      </c>
      <c r="E105" s="15" t="s">
        <v>131</v>
      </c>
      <c r="F105" s="11"/>
      <c r="G105" s="37">
        <f>G106+G108</f>
        <v>488.3</v>
      </c>
    </row>
    <row r="106" spans="1:7" ht="26.25">
      <c r="A106" s="18" t="s">
        <v>162</v>
      </c>
      <c r="B106" s="18"/>
      <c r="C106" s="14">
        <v>5</v>
      </c>
      <c r="D106" s="15" t="s">
        <v>12</v>
      </c>
      <c r="E106" s="15" t="s">
        <v>76</v>
      </c>
      <c r="F106" s="11"/>
      <c r="G106" s="37">
        <f>G107</f>
        <v>458.7</v>
      </c>
    </row>
    <row r="107" spans="1:7" ht="39">
      <c r="A107" s="13" t="s">
        <v>187</v>
      </c>
      <c r="B107" s="18"/>
      <c r="C107" s="14">
        <v>5</v>
      </c>
      <c r="D107" s="15" t="s">
        <v>12</v>
      </c>
      <c r="E107" s="15" t="s">
        <v>76</v>
      </c>
      <c r="F107" s="11">
        <v>240</v>
      </c>
      <c r="G107" s="37">
        <v>458.7</v>
      </c>
    </row>
    <row r="108" spans="1:7" ht="51.75">
      <c r="A108" s="13" t="s">
        <v>163</v>
      </c>
      <c r="B108" s="13"/>
      <c r="C108" s="14">
        <v>5</v>
      </c>
      <c r="D108" s="15" t="s">
        <v>12</v>
      </c>
      <c r="E108" s="15" t="s">
        <v>77</v>
      </c>
      <c r="F108" s="11"/>
      <c r="G108" s="37">
        <f>G109</f>
        <v>29.6</v>
      </c>
    </row>
    <row r="109" spans="1:7" ht="39">
      <c r="A109" s="13" t="s">
        <v>187</v>
      </c>
      <c r="B109" s="13"/>
      <c r="C109" s="14">
        <v>5</v>
      </c>
      <c r="D109" s="15" t="s">
        <v>12</v>
      </c>
      <c r="E109" s="15" t="s">
        <v>78</v>
      </c>
      <c r="F109" s="11">
        <v>240</v>
      </c>
      <c r="G109" s="37">
        <v>29.6</v>
      </c>
    </row>
    <row r="110" spans="1:7">
      <c r="A110" s="65" t="s">
        <v>117</v>
      </c>
      <c r="B110" s="65"/>
      <c r="C110" s="66">
        <v>5</v>
      </c>
      <c r="D110" s="67" t="s">
        <v>19</v>
      </c>
      <c r="E110" s="23"/>
      <c r="F110" s="11"/>
      <c r="G110" s="70">
        <f>G111</f>
        <v>1503.2</v>
      </c>
    </row>
    <row r="111" spans="1:7" ht="51.75">
      <c r="A111" s="12" t="s">
        <v>38</v>
      </c>
      <c r="B111" s="12"/>
      <c r="C111" s="14">
        <v>5</v>
      </c>
      <c r="D111" s="15" t="s">
        <v>19</v>
      </c>
      <c r="E111" s="15" t="s">
        <v>69</v>
      </c>
      <c r="F111" s="11"/>
      <c r="G111" s="37">
        <f>G112</f>
        <v>1503.2</v>
      </c>
    </row>
    <row r="112" spans="1:7" ht="39">
      <c r="A112" s="43" t="s">
        <v>160</v>
      </c>
      <c r="B112" s="43"/>
      <c r="C112" s="14">
        <v>5</v>
      </c>
      <c r="D112" s="15" t="s">
        <v>19</v>
      </c>
      <c r="E112" s="15" t="s">
        <v>75</v>
      </c>
      <c r="F112" s="11"/>
      <c r="G112" s="37">
        <f>G113</f>
        <v>1503.2</v>
      </c>
    </row>
    <row r="113" spans="1:7" ht="39">
      <c r="A113" s="13" t="s">
        <v>164</v>
      </c>
      <c r="B113" s="13"/>
      <c r="C113" s="14">
        <v>5</v>
      </c>
      <c r="D113" s="15" t="s">
        <v>19</v>
      </c>
      <c r="E113" s="23" t="s">
        <v>132</v>
      </c>
      <c r="F113" s="11"/>
      <c r="G113" s="37">
        <f>G114+G116</f>
        <v>1503.2</v>
      </c>
    </row>
    <row r="114" spans="1:7" ht="27.75" customHeight="1">
      <c r="A114" s="24" t="s">
        <v>165</v>
      </c>
      <c r="B114" s="24"/>
      <c r="C114" s="14">
        <v>5</v>
      </c>
      <c r="D114" s="15" t="s">
        <v>19</v>
      </c>
      <c r="E114" s="23" t="s">
        <v>126</v>
      </c>
      <c r="F114" s="11"/>
      <c r="G114" s="37">
        <f>G115</f>
        <v>219</v>
      </c>
    </row>
    <row r="115" spans="1:7" ht="39">
      <c r="A115" s="13" t="s">
        <v>187</v>
      </c>
      <c r="B115" s="24"/>
      <c r="C115" s="14">
        <v>5</v>
      </c>
      <c r="D115" s="15" t="s">
        <v>19</v>
      </c>
      <c r="E115" s="23" t="s">
        <v>126</v>
      </c>
      <c r="F115" s="11">
        <v>240</v>
      </c>
      <c r="G115" s="37">
        <v>219</v>
      </c>
    </row>
    <row r="116" spans="1:7" ht="51.75">
      <c r="A116" s="13" t="s">
        <v>201</v>
      </c>
      <c r="B116" s="24"/>
      <c r="C116" s="14">
        <v>5</v>
      </c>
      <c r="D116" s="15" t="s">
        <v>19</v>
      </c>
      <c r="E116" s="23" t="s">
        <v>207</v>
      </c>
      <c r="F116" s="11"/>
      <c r="G116" s="37">
        <f>G117</f>
        <v>1284.2</v>
      </c>
    </row>
    <row r="117" spans="1:7" ht="39">
      <c r="A117" s="13" t="s">
        <v>187</v>
      </c>
      <c r="B117" s="24"/>
      <c r="C117" s="14">
        <v>5</v>
      </c>
      <c r="D117" s="15" t="s">
        <v>19</v>
      </c>
      <c r="E117" s="23" t="s">
        <v>207</v>
      </c>
      <c r="F117" s="11">
        <v>240</v>
      </c>
      <c r="G117" s="37">
        <v>1284.2</v>
      </c>
    </row>
    <row r="118" spans="1:7">
      <c r="A118" s="65" t="s">
        <v>118</v>
      </c>
      <c r="B118" s="65"/>
      <c r="C118" s="66">
        <v>5</v>
      </c>
      <c r="D118" s="67" t="s">
        <v>20</v>
      </c>
      <c r="E118" s="23"/>
      <c r="F118" s="11"/>
      <c r="G118" s="70">
        <f>G119+G134</f>
        <v>2739.7999999999997</v>
      </c>
    </row>
    <row r="119" spans="1:7" ht="51.75">
      <c r="A119" s="12" t="s">
        <v>39</v>
      </c>
      <c r="B119" s="12"/>
      <c r="C119" s="14">
        <v>5</v>
      </c>
      <c r="D119" s="15" t="s">
        <v>20</v>
      </c>
      <c r="E119" s="23" t="s">
        <v>181</v>
      </c>
      <c r="F119" s="11"/>
      <c r="G119" s="37">
        <f>G120</f>
        <v>2727.1</v>
      </c>
    </row>
    <row r="120" spans="1:7" ht="39">
      <c r="A120" s="42" t="s">
        <v>160</v>
      </c>
      <c r="B120" s="42"/>
      <c r="C120" s="14">
        <v>5</v>
      </c>
      <c r="D120" s="15" t="s">
        <v>20</v>
      </c>
      <c r="E120" s="23" t="s">
        <v>75</v>
      </c>
      <c r="F120" s="11"/>
      <c r="G120" s="37">
        <f>G121</f>
        <v>2727.1</v>
      </c>
    </row>
    <row r="121" spans="1:7" ht="39">
      <c r="A121" s="24" t="s">
        <v>166</v>
      </c>
      <c r="B121" s="24"/>
      <c r="C121" s="14">
        <v>5</v>
      </c>
      <c r="D121" s="15" t="s">
        <v>20</v>
      </c>
      <c r="E121" s="15" t="s">
        <v>79</v>
      </c>
      <c r="F121" s="11"/>
      <c r="G121" s="37">
        <f>G122+G124+G126+G128+G132+G130</f>
        <v>2727.1</v>
      </c>
    </row>
    <row r="122" spans="1:7" ht="39">
      <c r="A122" s="13" t="s">
        <v>167</v>
      </c>
      <c r="B122" s="13"/>
      <c r="C122" s="14">
        <v>5</v>
      </c>
      <c r="D122" s="15" t="s">
        <v>20</v>
      </c>
      <c r="E122" s="15" t="s">
        <v>80</v>
      </c>
      <c r="F122" s="11"/>
      <c r="G122" s="37">
        <f>G123</f>
        <v>1026.2</v>
      </c>
    </row>
    <row r="123" spans="1:7" ht="39">
      <c r="A123" s="13" t="s">
        <v>187</v>
      </c>
      <c r="B123" s="13"/>
      <c r="C123" s="14">
        <v>5</v>
      </c>
      <c r="D123" s="15" t="s">
        <v>20</v>
      </c>
      <c r="E123" s="15" t="s">
        <v>80</v>
      </c>
      <c r="F123" s="11">
        <v>240</v>
      </c>
      <c r="G123" s="37">
        <v>1026.2</v>
      </c>
    </row>
    <row r="124" spans="1:7" ht="51.75">
      <c r="A124" s="13" t="s">
        <v>168</v>
      </c>
      <c r="B124" s="13"/>
      <c r="C124" s="14">
        <v>5</v>
      </c>
      <c r="D124" s="15" t="s">
        <v>20</v>
      </c>
      <c r="E124" s="15" t="s">
        <v>81</v>
      </c>
      <c r="F124" s="11"/>
      <c r="G124" s="37">
        <f>G125</f>
        <v>47.5</v>
      </c>
    </row>
    <row r="125" spans="1:7" ht="39">
      <c r="A125" s="13" t="s">
        <v>187</v>
      </c>
      <c r="B125" s="13"/>
      <c r="C125" s="14">
        <v>5</v>
      </c>
      <c r="D125" s="15" t="s">
        <v>20</v>
      </c>
      <c r="E125" s="15" t="s">
        <v>81</v>
      </c>
      <c r="F125" s="11">
        <v>240</v>
      </c>
      <c r="G125" s="37">
        <v>47.5</v>
      </c>
    </row>
    <row r="126" spans="1:7" ht="39">
      <c r="A126" s="13" t="s">
        <v>169</v>
      </c>
      <c r="B126" s="13"/>
      <c r="C126" s="14">
        <v>5</v>
      </c>
      <c r="D126" s="15" t="s">
        <v>20</v>
      </c>
      <c r="E126" s="15" t="s">
        <v>82</v>
      </c>
      <c r="F126" s="11"/>
      <c r="G126" s="37">
        <f>G127</f>
        <v>50.8</v>
      </c>
    </row>
    <row r="127" spans="1:7" ht="39">
      <c r="A127" s="13" t="s">
        <v>187</v>
      </c>
      <c r="B127" s="13"/>
      <c r="C127" s="14">
        <v>5</v>
      </c>
      <c r="D127" s="15" t="s">
        <v>20</v>
      </c>
      <c r="E127" s="15" t="s">
        <v>82</v>
      </c>
      <c r="F127" s="11">
        <v>240</v>
      </c>
      <c r="G127" s="37">
        <v>50.8</v>
      </c>
    </row>
    <row r="128" spans="1:7" ht="26.25">
      <c r="A128" s="13" t="s">
        <v>170</v>
      </c>
      <c r="B128" s="13"/>
      <c r="C128" s="14">
        <v>5</v>
      </c>
      <c r="D128" s="15" t="s">
        <v>20</v>
      </c>
      <c r="E128" s="15" t="s">
        <v>83</v>
      </c>
      <c r="F128" s="11"/>
      <c r="G128" s="37">
        <f>G129</f>
        <v>560.5</v>
      </c>
    </row>
    <row r="129" spans="1:7" ht="39">
      <c r="A129" s="13" t="s">
        <v>187</v>
      </c>
      <c r="B129" s="13"/>
      <c r="C129" s="14">
        <v>5</v>
      </c>
      <c r="D129" s="15" t="s">
        <v>20</v>
      </c>
      <c r="E129" s="15" t="s">
        <v>83</v>
      </c>
      <c r="F129" s="11">
        <v>240</v>
      </c>
      <c r="G129" s="37">
        <v>560.5</v>
      </c>
    </row>
    <row r="130" spans="1:7" ht="90">
      <c r="A130" s="13" t="s">
        <v>203</v>
      </c>
      <c r="B130" s="13"/>
      <c r="C130" s="14">
        <v>5</v>
      </c>
      <c r="D130" s="15" t="s">
        <v>20</v>
      </c>
      <c r="E130" s="15" t="s">
        <v>204</v>
      </c>
      <c r="F130" s="11"/>
      <c r="G130" s="37">
        <f>G131</f>
        <v>954</v>
      </c>
    </row>
    <row r="131" spans="1:7" ht="39">
      <c r="A131" s="13" t="s">
        <v>187</v>
      </c>
      <c r="B131" s="13"/>
      <c r="C131" s="14">
        <v>5</v>
      </c>
      <c r="D131" s="15" t="s">
        <v>20</v>
      </c>
      <c r="E131" s="15" t="s">
        <v>204</v>
      </c>
      <c r="F131" s="11">
        <v>240</v>
      </c>
      <c r="G131" s="37">
        <v>954</v>
      </c>
    </row>
    <row r="132" spans="1:7" ht="26.25">
      <c r="A132" s="13" t="s">
        <v>186</v>
      </c>
      <c r="B132" s="13"/>
      <c r="C132" s="14">
        <v>5</v>
      </c>
      <c r="D132" s="15" t="s">
        <v>20</v>
      </c>
      <c r="E132" s="15" t="s">
        <v>184</v>
      </c>
      <c r="F132" s="11"/>
      <c r="G132" s="37">
        <f>G133</f>
        <v>88.1</v>
      </c>
    </row>
    <row r="133" spans="1:7" ht="39">
      <c r="A133" s="13" t="s">
        <v>187</v>
      </c>
      <c r="B133" s="13"/>
      <c r="C133" s="14">
        <v>5</v>
      </c>
      <c r="D133" s="15" t="s">
        <v>20</v>
      </c>
      <c r="E133" s="15" t="s">
        <v>184</v>
      </c>
      <c r="F133" s="11">
        <v>240</v>
      </c>
      <c r="G133" s="37">
        <v>88.1</v>
      </c>
    </row>
    <row r="134" spans="1:7" ht="26.25">
      <c r="A134" s="13" t="s">
        <v>209</v>
      </c>
      <c r="B134" s="13"/>
      <c r="C134" s="14">
        <v>5</v>
      </c>
      <c r="D134" s="15" t="s">
        <v>20</v>
      </c>
      <c r="E134" s="15" t="s">
        <v>210</v>
      </c>
      <c r="F134" s="11"/>
      <c r="G134" s="37">
        <f>G135</f>
        <v>12.7</v>
      </c>
    </row>
    <row r="135" spans="1:7">
      <c r="A135" s="13" t="s">
        <v>139</v>
      </c>
      <c r="B135" s="13"/>
      <c r="C135" s="14">
        <v>5</v>
      </c>
      <c r="D135" s="15" t="s">
        <v>20</v>
      </c>
      <c r="E135" s="15" t="s">
        <v>210</v>
      </c>
      <c r="F135" s="11">
        <v>850</v>
      </c>
      <c r="G135" s="37">
        <v>12.7</v>
      </c>
    </row>
    <row r="136" spans="1:7">
      <c r="A136" s="12" t="s">
        <v>119</v>
      </c>
      <c r="B136" s="12"/>
      <c r="C136" s="51">
        <v>7</v>
      </c>
      <c r="D136" s="15"/>
      <c r="E136" s="15"/>
      <c r="F136" s="11"/>
      <c r="G136" s="50">
        <f>G138</f>
        <v>2.8</v>
      </c>
    </row>
    <row r="137" spans="1:7" ht="27">
      <c r="A137" s="65" t="s">
        <v>120</v>
      </c>
      <c r="B137" s="65"/>
      <c r="C137" s="66">
        <v>7</v>
      </c>
      <c r="D137" s="67" t="s">
        <v>84</v>
      </c>
      <c r="E137" s="15"/>
      <c r="F137" s="11"/>
      <c r="G137" s="37">
        <f>G138</f>
        <v>2.8</v>
      </c>
    </row>
    <row r="138" spans="1:7" ht="51">
      <c r="A138" s="25" t="s">
        <v>41</v>
      </c>
      <c r="B138" s="25"/>
      <c r="C138" s="51">
        <v>7</v>
      </c>
      <c r="D138" s="52" t="s">
        <v>84</v>
      </c>
      <c r="E138" s="52" t="s">
        <v>90</v>
      </c>
      <c r="F138" s="11"/>
      <c r="G138" s="50">
        <f>G139</f>
        <v>2.8</v>
      </c>
    </row>
    <row r="139" spans="1:7" ht="26.25">
      <c r="A139" s="44" t="s">
        <v>171</v>
      </c>
      <c r="B139" s="44"/>
      <c r="C139" s="14">
        <v>7</v>
      </c>
      <c r="D139" s="15" t="s">
        <v>84</v>
      </c>
      <c r="E139" s="15" t="s">
        <v>85</v>
      </c>
      <c r="F139" s="11"/>
      <c r="G139" s="37">
        <f>G140</f>
        <v>2.8</v>
      </c>
    </row>
    <row r="140" spans="1:7" ht="39">
      <c r="A140" s="18" t="s">
        <v>86</v>
      </c>
      <c r="B140" s="18"/>
      <c r="C140" s="14">
        <v>7</v>
      </c>
      <c r="D140" s="15" t="s">
        <v>84</v>
      </c>
      <c r="E140" s="15" t="s">
        <v>87</v>
      </c>
      <c r="F140" s="11"/>
      <c r="G140" s="37">
        <f>G141</f>
        <v>2.8</v>
      </c>
    </row>
    <row r="141" spans="1:7" ht="26.25">
      <c r="A141" s="18" t="s">
        <v>88</v>
      </c>
      <c r="B141" s="18"/>
      <c r="C141" s="14">
        <v>7</v>
      </c>
      <c r="D141" s="15" t="s">
        <v>84</v>
      </c>
      <c r="E141" s="15" t="s">
        <v>89</v>
      </c>
      <c r="F141" s="11"/>
      <c r="G141" s="37">
        <f>G142</f>
        <v>2.8</v>
      </c>
    </row>
    <row r="142" spans="1:7" ht="39">
      <c r="A142" s="13" t="s">
        <v>187</v>
      </c>
      <c r="B142" s="13"/>
      <c r="C142" s="14">
        <v>7</v>
      </c>
      <c r="D142" s="15" t="s">
        <v>84</v>
      </c>
      <c r="E142" s="15" t="s">
        <v>89</v>
      </c>
      <c r="F142" s="11">
        <v>240</v>
      </c>
      <c r="G142" s="37">
        <v>2.8</v>
      </c>
    </row>
    <row r="143" spans="1:7">
      <c r="A143" s="25" t="s">
        <v>121</v>
      </c>
      <c r="B143" s="25"/>
      <c r="C143" s="74">
        <v>8</v>
      </c>
      <c r="D143" s="54"/>
      <c r="E143" s="15"/>
      <c r="F143" s="11"/>
      <c r="G143" s="50">
        <f>G144</f>
        <v>8686.4</v>
      </c>
    </row>
    <row r="144" spans="1:7">
      <c r="A144" s="75" t="s">
        <v>122</v>
      </c>
      <c r="B144" s="75"/>
      <c r="C144" s="76">
        <v>8</v>
      </c>
      <c r="D144" s="77" t="s">
        <v>12</v>
      </c>
      <c r="E144" s="15"/>
      <c r="F144" s="11"/>
      <c r="G144" s="37">
        <f>G145+G150+G165+G167</f>
        <v>8686.4</v>
      </c>
    </row>
    <row r="145" spans="1:7" ht="51.75">
      <c r="A145" s="12" t="s">
        <v>39</v>
      </c>
      <c r="B145" s="12"/>
      <c r="C145" s="51">
        <v>8</v>
      </c>
      <c r="D145" s="52" t="s">
        <v>12</v>
      </c>
      <c r="E145" s="52" t="s">
        <v>69</v>
      </c>
      <c r="F145" s="53"/>
      <c r="G145" s="50">
        <f>G146</f>
        <v>0</v>
      </c>
    </row>
    <row r="146" spans="1:7" ht="39">
      <c r="A146" s="43" t="s">
        <v>40</v>
      </c>
      <c r="B146" s="43"/>
      <c r="C146" s="14">
        <v>8</v>
      </c>
      <c r="D146" s="15" t="s">
        <v>12</v>
      </c>
      <c r="E146" s="15" t="s">
        <v>70</v>
      </c>
      <c r="F146" s="11"/>
      <c r="G146" s="37">
        <f>G147</f>
        <v>0</v>
      </c>
    </row>
    <row r="147" spans="1:7" ht="51.75">
      <c r="A147" s="13" t="s">
        <v>30</v>
      </c>
      <c r="B147" s="13"/>
      <c r="C147" s="14">
        <v>8</v>
      </c>
      <c r="D147" s="15" t="s">
        <v>12</v>
      </c>
      <c r="E147" s="15" t="s">
        <v>91</v>
      </c>
      <c r="F147" s="11"/>
      <c r="G147" s="37">
        <f>G148</f>
        <v>0</v>
      </c>
    </row>
    <row r="148" spans="1:7" ht="25.5">
      <c r="A148" s="26" t="s">
        <v>172</v>
      </c>
      <c r="B148" s="26"/>
      <c r="C148" s="33">
        <v>8</v>
      </c>
      <c r="D148" s="34" t="s">
        <v>12</v>
      </c>
      <c r="E148" s="34" t="s">
        <v>197</v>
      </c>
      <c r="F148" s="11"/>
      <c r="G148" s="37">
        <f>G149</f>
        <v>0</v>
      </c>
    </row>
    <row r="149" spans="1:7" ht="39">
      <c r="A149" s="13" t="s">
        <v>187</v>
      </c>
      <c r="B149" s="13"/>
      <c r="C149" s="27">
        <v>8</v>
      </c>
      <c r="D149" s="28" t="s">
        <v>12</v>
      </c>
      <c r="E149" s="34" t="s">
        <v>197</v>
      </c>
      <c r="F149" s="28" t="s">
        <v>134</v>
      </c>
      <c r="G149" s="46">
        <v>0</v>
      </c>
    </row>
    <row r="150" spans="1:7" ht="51">
      <c r="A150" s="25" t="s">
        <v>41</v>
      </c>
      <c r="B150" s="25"/>
      <c r="C150" s="51">
        <v>8</v>
      </c>
      <c r="D150" s="52" t="s">
        <v>12</v>
      </c>
      <c r="E150" s="52" t="s">
        <v>90</v>
      </c>
      <c r="F150" s="54"/>
      <c r="G150" s="55">
        <f>G151</f>
        <v>7995.3</v>
      </c>
    </row>
    <row r="151" spans="1:7" ht="26.25">
      <c r="A151" s="44" t="s">
        <v>173</v>
      </c>
      <c r="B151" s="44"/>
      <c r="C151" s="14">
        <v>8</v>
      </c>
      <c r="D151" s="15" t="s">
        <v>12</v>
      </c>
      <c r="E151" s="15" t="s">
        <v>92</v>
      </c>
      <c r="F151" s="28"/>
      <c r="G151" s="46">
        <f>G152+G162</f>
        <v>7995.3</v>
      </c>
    </row>
    <row r="152" spans="1:7" ht="26.25">
      <c r="A152" s="18" t="s">
        <v>31</v>
      </c>
      <c r="B152" s="18"/>
      <c r="C152" s="14">
        <v>8</v>
      </c>
      <c r="D152" s="15" t="s">
        <v>12</v>
      </c>
      <c r="E152" s="15" t="s">
        <v>93</v>
      </c>
      <c r="F152" s="28"/>
      <c r="G152" s="46">
        <f>G153+G157+G160</f>
        <v>7610.4000000000005</v>
      </c>
    </row>
    <row r="153" spans="1:7" ht="26.25">
      <c r="A153" s="13" t="s">
        <v>174</v>
      </c>
      <c r="B153" s="13"/>
      <c r="C153" s="14">
        <v>8</v>
      </c>
      <c r="D153" s="15" t="s">
        <v>12</v>
      </c>
      <c r="E153" s="15" t="s">
        <v>94</v>
      </c>
      <c r="F153" s="11"/>
      <c r="G153" s="46">
        <f>G154+G155+G156</f>
        <v>5207.1000000000004</v>
      </c>
    </row>
    <row r="154" spans="1:7" ht="25.5">
      <c r="A154" s="26" t="s">
        <v>138</v>
      </c>
      <c r="B154" s="26"/>
      <c r="C154" s="14">
        <v>8</v>
      </c>
      <c r="D154" s="15" t="s">
        <v>12</v>
      </c>
      <c r="E154" s="15" t="s">
        <v>94</v>
      </c>
      <c r="F154" s="11">
        <v>110</v>
      </c>
      <c r="G154" s="46">
        <v>1554</v>
      </c>
    </row>
    <row r="155" spans="1:7" ht="39">
      <c r="A155" s="13" t="s">
        <v>187</v>
      </c>
      <c r="B155" s="13"/>
      <c r="C155" s="14">
        <v>8</v>
      </c>
      <c r="D155" s="15" t="s">
        <v>12</v>
      </c>
      <c r="E155" s="15" t="s">
        <v>94</v>
      </c>
      <c r="F155" s="11">
        <v>240</v>
      </c>
      <c r="G155" s="46">
        <v>3653.1</v>
      </c>
    </row>
    <row r="156" spans="1:7">
      <c r="A156" s="13" t="s">
        <v>137</v>
      </c>
      <c r="B156" s="13"/>
      <c r="C156" s="14">
        <v>8</v>
      </c>
      <c r="D156" s="15" t="s">
        <v>12</v>
      </c>
      <c r="E156" s="15" t="s">
        <v>94</v>
      </c>
      <c r="F156" s="28" t="s">
        <v>135</v>
      </c>
      <c r="G156" s="46">
        <v>0</v>
      </c>
    </row>
    <row r="157" spans="1:7" ht="39">
      <c r="A157" s="13" t="s">
        <v>175</v>
      </c>
      <c r="B157" s="13"/>
      <c r="C157" s="14">
        <v>8</v>
      </c>
      <c r="D157" s="15" t="s">
        <v>12</v>
      </c>
      <c r="E157" s="15" t="s">
        <v>95</v>
      </c>
      <c r="F157" s="11"/>
      <c r="G157" s="46">
        <f>G158+G159</f>
        <v>624.79999999999995</v>
      </c>
    </row>
    <row r="158" spans="1:7" ht="25.5">
      <c r="A158" s="26" t="s">
        <v>138</v>
      </c>
      <c r="B158" s="26"/>
      <c r="C158" s="14">
        <v>8</v>
      </c>
      <c r="D158" s="15" t="s">
        <v>12</v>
      </c>
      <c r="E158" s="15" t="s">
        <v>95</v>
      </c>
      <c r="F158" s="11">
        <v>110</v>
      </c>
      <c r="G158" s="46">
        <v>491.1</v>
      </c>
    </row>
    <row r="159" spans="1:7" ht="39">
      <c r="A159" s="13" t="s">
        <v>187</v>
      </c>
      <c r="B159" s="13"/>
      <c r="C159" s="14">
        <v>8</v>
      </c>
      <c r="D159" s="15" t="s">
        <v>12</v>
      </c>
      <c r="E159" s="15" t="s">
        <v>95</v>
      </c>
      <c r="F159" s="11">
        <v>240</v>
      </c>
      <c r="G159" s="37">
        <v>133.69999999999999</v>
      </c>
    </row>
    <row r="160" spans="1:7" ht="26.25">
      <c r="A160" s="13" t="s">
        <v>194</v>
      </c>
      <c r="B160" s="26"/>
      <c r="C160" s="14">
        <v>8</v>
      </c>
      <c r="D160" s="15" t="s">
        <v>12</v>
      </c>
      <c r="E160" s="15" t="s">
        <v>198</v>
      </c>
      <c r="F160" s="11"/>
      <c r="G160" s="46">
        <f>G161</f>
        <v>1778.5</v>
      </c>
    </row>
    <row r="161" spans="1:15" ht="25.5">
      <c r="A161" s="26" t="s">
        <v>138</v>
      </c>
      <c r="B161" s="26"/>
      <c r="C161" s="14">
        <v>8</v>
      </c>
      <c r="D161" s="15" t="s">
        <v>12</v>
      </c>
      <c r="E161" s="15" t="s">
        <v>198</v>
      </c>
      <c r="F161" s="11">
        <v>110</v>
      </c>
      <c r="G161" s="46">
        <v>1778.5</v>
      </c>
    </row>
    <row r="162" spans="1:15" ht="38.25">
      <c r="A162" s="26" t="s">
        <v>32</v>
      </c>
      <c r="B162" s="26"/>
      <c r="C162" s="14">
        <v>8</v>
      </c>
      <c r="D162" s="15" t="s">
        <v>12</v>
      </c>
      <c r="E162" s="15" t="s">
        <v>96</v>
      </c>
      <c r="F162" s="28"/>
      <c r="G162" s="46">
        <f>G163</f>
        <v>384.9</v>
      </c>
      <c r="O162" s="37">
        <f>O163</f>
        <v>348386</v>
      </c>
    </row>
    <row r="163" spans="1:15" ht="26.25">
      <c r="A163" s="13" t="s">
        <v>176</v>
      </c>
      <c r="B163" s="13"/>
      <c r="C163" s="14">
        <v>8</v>
      </c>
      <c r="D163" s="15" t="s">
        <v>12</v>
      </c>
      <c r="E163" s="15" t="s">
        <v>97</v>
      </c>
      <c r="F163" s="11"/>
      <c r="G163" s="46">
        <f>G164</f>
        <v>384.9</v>
      </c>
      <c r="O163" s="37">
        <v>348386</v>
      </c>
    </row>
    <row r="164" spans="1:15" ht="39">
      <c r="A164" s="13" t="s">
        <v>187</v>
      </c>
      <c r="B164" s="13"/>
      <c r="C164" s="14">
        <v>8</v>
      </c>
      <c r="D164" s="15" t="s">
        <v>12</v>
      </c>
      <c r="E164" s="15" t="s">
        <v>97</v>
      </c>
      <c r="F164" s="23">
        <v>240</v>
      </c>
      <c r="G164" s="47">
        <v>384.9</v>
      </c>
      <c r="J164" s="56"/>
      <c r="K164" s="57"/>
      <c r="L164" s="58"/>
      <c r="M164" s="58"/>
      <c r="N164" s="31"/>
      <c r="O164" s="59"/>
    </row>
    <row r="165" spans="1:15" ht="51.75">
      <c r="A165" s="13" t="s">
        <v>205</v>
      </c>
      <c r="B165" s="13"/>
      <c r="C165" s="14">
        <v>8</v>
      </c>
      <c r="D165" s="15" t="s">
        <v>12</v>
      </c>
      <c r="E165" s="15" t="s">
        <v>206</v>
      </c>
      <c r="F165" s="23"/>
      <c r="G165" s="47">
        <f>G166</f>
        <v>621.1</v>
      </c>
      <c r="J165" s="56"/>
      <c r="K165" s="57"/>
      <c r="L165" s="58"/>
      <c r="M165" s="58"/>
      <c r="N165" s="83"/>
      <c r="O165" s="59"/>
    </row>
    <row r="166" spans="1:15" ht="39">
      <c r="A166" s="13" t="s">
        <v>187</v>
      </c>
      <c r="B166" s="13"/>
      <c r="C166" s="14">
        <v>8</v>
      </c>
      <c r="D166" s="15" t="s">
        <v>12</v>
      </c>
      <c r="E166" s="15" t="s">
        <v>206</v>
      </c>
      <c r="F166" s="23">
        <v>240</v>
      </c>
      <c r="G166" s="47">
        <v>621.1</v>
      </c>
      <c r="J166" s="56"/>
      <c r="K166" s="57"/>
      <c r="L166" s="58"/>
      <c r="M166" s="58"/>
      <c r="N166" s="83"/>
      <c r="O166" s="59"/>
    </row>
    <row r="167" spans="1:15" ht="39">
      <c r="A167" s="13" t="s">
        <v>199</v>
      </c>
      <c r="B167" s="13"/>
      <c r="C167" s="14">
        <v>8</v>
      </c>
      <c r="D167" s="15" t="s">
        <v>12</v>
      </c>
      <c r="E167" s="15" t="s">
        <v>200</v>
      </c>
      <c r="F167" s="23"/>
      <c r="G167" s="47">
        <f>G168</f>
        <v>70</v>
      </c>
      <c r="J167" s="56"/>
      <c r="K167" s="57"/>
      <c r="L167" s="58"/>
      <c r="M167" s="58"/>
      <c r="N167" s="84"/>
      <c r="O167" s="59"/>
    </row>
    <row r="168" spans="1:15">
      <c r="A168" s="13" t="s">
        <v>139</v>
      </c>
      <c r="B168" s="13"/>
      <c r="C168" s="14">
        <v>8</v>
      </c>
      <c r="D168" s="15" t="s">
        <v>12</v>
      </c>
      <c r="E168" s="15" t="s">
        <v>200</v>
      </c>
      <c r="F168" s="23">
        <v>850</v>
      </c>
      <c r="G168" s="47">
        <v>70</v>
      </c>
      <c r="J168" s="56"/>
      <c r="K168" s="57"/>
      <c r="L168" s="58"/>
      <c r="M168" s="58"/>
      <c r="N168" s="84"/>
      <c r="O168" s="59"/>
    </row>
    <row r="169" spans="1:15">
      <c r="A169" s="12" t="s">
        <v>123</v>
      </c>
      <c r="B169" s="12"/>
      <c r="C169" s="51">
        <v>11</v>
      </c>
      <c r="D169" s="52" t="s">
        <v>21</v>
      </c>
      <c r="E169" s="15"/>
      <c r="F169" s="11"/>
      <c r="G169" s="50">
        <f>G170</f>
        <v>24.3</v>
      </c>
    </row>
    <row r="170" spans="1:15">
      <c r="A170" s="13" t="s">
        <v>124</v>
      </c>
      <c r="B170" s="13"/>
      <c r="C170" s="14">
        <v>11</v>
      </c>
      <c r="D170" s="15" t="s">
        <v>12</v>
      </c>
      <c r="E170" s="15"/>
      <c r="F170" s="11"/>
      <c r="G170" s="37">
        <f>G171</f>
        <v>24.3</v>
      </c>
    </row>
    <row r="171" spans="1:15" ht="51.75">
      <c r="A171" s="12" t="s">
        <v>41</v>
      </c>
      <c r="B171" s="12"/>
      <c r="C171" s="51">
        <v>11</v>
      </c>
      <c r="D171" s="52" t="s">
        <v>12</v>
      </c>
      <c r="E171" s="52" t="s">
        <v>98</v>
      </c>
      <c r="F171" s="53"/>
      <c r="G171" s="50">
        <f>G173</f>
        <v>24.3</v>
      </c>
    </row>
    <row r="172" spans="1:15" ht="39">
      <c r="A172" s="43" t="s">
        <v>177</v>
      </c>
      <c r="B172" s="43"/>
      <c r="C172" s="14">
        <v>11</v>
      </c>
      <c r="D172" s="15" t="s">
        <v>12</v>
      </c>
      <c r="E172" s="15" t="s">
        <v>98</v>
      </c>
      <c r="F172" s="11"/>
      <c r="G172" s="37">
        <f>G174</f>
        <v>24.3</v>
      </c>
    </row>
    <row r="173" spans="1:15" ht="51.75">
      <c r="A173" s="13" t="s">
        <v>33</v>
      </c>
      <c r="B173" s="13"/>
      <c r="C173" s="14">
        <v>11</v>
      </c>
      <c r="D173" s="15" t="s">
        <v>12</v>
      </c>
      <c r="E173" s="15" t="s">
        <v>99</v>
      </c>
      <c r="F173" s="11"/>
      <c r="G173" s="37">
        <f>G174</f>
        <v>24.3</v>
      </c>
    </row>
    <row r="174" spans="1:15" ht="26.25">
      <c r="A174" s="13" t="s">
        <v>178</v>
      </c>
      <c r="B174" s="13"/>
      <c r="C174" s="14">
        <v>11</v>
      </c>
      <c r="D174" s="15" t="s">
        <v>12</v>
      </c>
      <c r="E174" s="15" t="s">
        <v>100</v>
      </c>
      <c r="F174" s="11"/>
      <c r="G174" s="16">
        <f>G175</f>
        <v>24.3</v>
      </c>
    </row>
    <row r="175" spans="1:15" ht="39">
      <c r="A175" s="13" t="s">
        <v>187</v>
      </c>
      <c r="B175" s="13"/>
      <c r="C175" s="48">
        <v>11</v>
      </c>
      <c r="D175" s="15" t="s">
        <v>12</v>
      </c>
      <c r="E175" s="48" t="s">
        <v>100</v>
      </c>
      <c r="F175" s="48">
        <v>240</v>
      </c>
      <c r="G175" s="49">
        <v>24.3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2019-11-28T09:57:18Z</dcterms:modified>
</cp:coreProperties>
</file>