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едом.2013" sheetId="1" r:id="rId1"/>
    <sheet name="по  разд.2013" sheetId="2" r:id="rId2"/>
  </sheets>
  <definedNames>
    <definedName name="_xlnm.Print_Titles" localSheetId="0">'ведом.2013'!$21:$21</definedName>
    <definedName name="_xlnm.Print_Titles" localSheetId="1">'по  разд.2013'!$18:$18</definedName>
    <definedName name="_xlnm.Print_Area" localSheetId="0">'ведом.2013'!$A$1:$J$175</definedName>
    <definedName name="_xlnm.Print_Area" localSheetId="1">'по  разд.2013'!$A$1:$F$174</definedName>
  </definedNames>
  <calcPr fullCalcOnLoad="1"/>
</workbook>
</file>

<file path=xl/sharedStrings.xml><?xml version="1.0" encoding="utf-8"?>
<sst xmlns="http://schemas.openxmlformats.org/spreadsheetml/2006/main" count="985" uniqueCount="127">
  <si>
    <t>решением  Совета  депутатов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</si>
  <si>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</si>
  <si>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</si>
  <si>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</si>
  <si>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</si>
  <si>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</si>
  <si>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</si>
  <si>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</si>
  <si>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</si>
  <si>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</si>
  <si>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</si>
  <si>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</si>
  <si>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</si>
  <si>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Физическая  культура  и  спорт</t>
  </si>
  <si>
    <t>Физкультурно-оздоровительная  работа  и  спортивные  мероприятия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</si>
  <si>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</si>
  <si>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</si>
  <si>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</si>
  <si>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</si>
  <si>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</si>
  <si>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</si>
  <si>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</si>
  <si>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Сумма</t>
  </si>
  <si>
    <t>Итого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</si>
  <si>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</si>
  <si>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</si>
  <si>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</si>
  <si>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</si>
  <si>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 xml:space="preserve">Центральный аппарат </t>
  </si>
  <si>
    <t>0020400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</si>
  <si>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</si>
  <si>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</si>
  <si>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</si>
  <si>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Подготовка  населения  и  организаций  к  действиям  в  чрезвычайной   ситуации  в  мирное  и  военное  время</t>
  </si>
  <si>
    <t xml:space="preserve"> бюджета   Муниципального  образования Калитинское 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</si>
  <si>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</si>
  <si>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</si>
  <si>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</si>
  <si>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</si>
  <si>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</si>
  <si>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</si>
  <si>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</si>
  <si>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</si>
  <si>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 xml:space="preserve">Сумма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</si>
  <si>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</si>
  <si>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Обеспечение деятельностифинансовых,налоговых и таможенных органов и органов финансового (финансово-бюджетного) надзора</t>
  </si>
  <si>
    <t>Выполнение  других обязательств государства</t>
  </si>
  <si>
    <t>0920000</t>
  </si>
  <si>
    <t xml:space="preserve">Культура и  кинематография  </t>
  </si>
  <si>
    <t>Культура</t>
  </si>
  <si>
    <t>Учреждения  культуры  и  мероприятия в сфере культуры и кинематографии</t>
  </si>
  <si>
    <t xml:space="preserve">Физическая  культура </t>
  </si>
  <si>
    <t>Волосовского муниципального района</t>
  </si>
  <si>
    <t>Ленинградской области</t>
  </si>
  <si>
    <t>Другие вопросы в области национальной экономики</t>
  </si>
  <si>
    <t>Реализация государственных функций  в области национальной экономики</t>
  </si>
  <si>
    <t>Мероприятия по землеустройству и землепользованию</t>
  </si>
  <si>
    <t>Национальная  экономика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</si>
  <si>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</si>
  <si>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</si>
  <si>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</si>
  <si>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</si>
  <si>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УТВЕРЖДЕНА</t>
  </si>
  <si>
    <t>Приложение  №__7__</t>
  </si>
  <si>
    <t>Приложение   №___5___</t>
  </si>
  <si>
    <t>классификации расходов бюджета на 2013 год</t>
  </si>
  <si>
    <t>Дорожное хозяйство</t>
  </si>
  <si>
    <t>Управление дорожным хозяйством</t>
  </si>
  <si>
    <t>Ремонт и содержание дорог общего пользования муниципального значения и сооружений на них</t>
  </si>
  <si>
    <t>Дорожное хозяйство(дорожные фонды)</t>
  </si>
  <si>
    <t>04</t>
  </si>
  <si>
    <t>00</t>
  </si>
  <si>
    <t>09</t>
  </si>
  <si>
    <t>Волосовского  муниципального  района  Ленинградской  области  на  2013  год</t>
  </si>
  <si>
    <t>Межбюджетные трансферты</t>
  </si>
  <si>
    <t>01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</si>
  <si>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Федерации,переданных для осуществления органам местного самоуправления в установленном порядке</t>
  </si>
  <si>
    <t>Осуществление отдельного государственного полномочия Ленинградской области в сфере административных правоотношений</t>
  </si>
  <si>
    <t>06</t>
  </si>
  <si>
    <t>11</t>
  </si>
  <si>
    <t>13</t>
  </si>
  <si>
    <t>02</t>
  </si>
  <si>
    <t>03</t>
  </si>
  <si>
    <t>12</t>
  </si>
  <si>
    <t>05</t>
  </si>
  <si>
    <t>08</t>
  </si>
  <si>
    <t>Иные межбюджетные трансферты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</si>
  <si>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</si>
  <si>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 xml:space="preserve">Культура.кинематография  </t>
  </si>
  <si>
    <t>Мероприятия  в  области  здравоохранения, спорта и   физической  культуры, туризма</t>
  </si>
  <si>
    <t>Прочие мероприятия по благоустройству городских округов и поселений (владение, пользование и распоряжение имуществом, находящимся в муниципальной собственности поселения )</t>
  </si>
  <si>
    <t>Прочие мероприятия по благоустройству городских округов и поселений (организация сбора и вывоза бытовых отходов и мусора)</t>
  </si>
  <si>
    <t>Прочие мероприятия по благоустройству городских округов и поселений (утверждение правил благоустройства территории поселения, организация благоустройства территории поселения, включая освещение улиц,озеленение территории, установку указателей с наименованиями улиц и номерами домов, размещение и содержание малых архитектурных форм)</t>
  </si>
  <si>
    <t>от 24.12.2012г. № 157</t>
  </si>
  <si>
    <t>код раздела</t>
  </si>
  <si>
    <t>код подраздела</t>
  </si>
  <si>
    <t>код целевой статьи</t>
  </si>
  <si>
    <t>код вида расходов</t>
  </si>
  <si>
    <t>Расходы на выплату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</si>
  <si>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</si>
  <si>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</si>
  <si>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Иные закупки товаров, работ,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</si>
  <si>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</si>
  <si>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Прочие закупки товаров, работ, услуг для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</si>
  <si>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</si>
  <si>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</si>
  <si>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по формированию архивных фондов поселения)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</si>
  <si>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в сфере градостроительной деятельности)</t>
  </si>
  <si>
    <t>Прочае закупка товаров, работ, услуг для государственных (муниципальных) нужд</t>
  </si>
  <si>
    <t>Обеспечение деятельности финансовых,налоговых и таможенных органов и органов финансового (финансово-бюджетного) надзора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</si>
  <si>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по исполнению части функций по обеспечению бюджетного процесса в поселениях)</t>
  </si>
  <si>
    <t>Прочая закупка товаров, работ,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</si>
  <si>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</si>
  <si>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Обеспечение деятельности подведомственных учреждений</t>
  </si>
  <si>
    <t>Муниципальные целевые программы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</si>
  <si>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</si>
  <si>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пунктов Ленинградской области</t>
  </si>
  <si>
    <t>Средства бюджетов муниципальных образований на подготовку и проведение мероприятий, посвященных дню образования Ленинградской области</t>
  </si>
  <si>
    <t xml:space="preserve">код главы </t>
  </si>
  <si>
    <t>Поддержка муниципальных образований ЛО по развитию общественной инфраструктуры муниципального значения в ЛО</t>
  </si>
  <si>
    <t>Долгосрочные целевые программы</t>
  </si>
  <si>
    <t>Долгосрочная целевая программа"Социальное развитие села на  2009-2013 годы" Капитальный ремонт сельских учреждений культуры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</si>
  <si>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</si>
  <si>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ДЦП "Энергосбережение и повышение энергетической эффективности Ленинградской области на 2013-2015 гг и на перспективу до 2020 года" </t>
  </si>
  <si>
    <t>Закупка товаров, работ, услуг в целях капитального ремонта государственного (муниципального) имущества</t>
  </si>
  <si>
    <t>(в редакции решения от 20 декабря 2013г. №195)</t>
  </si>
  <si>
    <t xml:space="preserve">Субсидии бюджетам поселений на реализацию областного закона от 14.12.2012 года №95-оз «О содействии развитию на части территории муниципальных образований Ленинградской области иных форм местного самоуправления»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</si>
</sst>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31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7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wrapText="1"/>
    </xf>
    <xf numFmtId="173" fontId="0" fillId="0" borderId="8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8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8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8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 horizontal="left" wrapText="1"/>
    </xf>
    <xf numFmtId="17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78" fontId="3" fillId="0" borderId="10" xfId="0" applyNumberFormat="1" applyFont="1" applyFill="1" applyBorder="1" applyAlignment="1">
      <alignment horizontal="left" wrapText="1"/>
    </xf>
    <xf numFmtId="179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25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78" fontId="7" fillId="0" borderId="10" xfId="0" applyNumberFormat="1" applyFont="1" applyFill="1" applyBorder="1" applyAlignment="1">
      <alignment horizontal="left" wrapText="1"/>
    </xf>
    <xf numFmtId="179" fontId="7" fillId="0" borderId="10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wrapText="1"/>
    </xf>
    <xf numFmtId="178" fontId="8" fillId="0" borderId="10" xfId="0" applyNumberFormat="1" applyFont="1" applyFill="1" applyBorder="1" applyAlignment="1">
      <alignment horizontal="left" wrapText="1"/>
    </xf>
    <xf numFmtId="179" fontId="8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8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49" fontId="9" fillId="26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11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12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73" fontId="13" fillId="0" borderId="1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25"/>
  <sheetViews>
    <sheetView tabSelected="1" zoomScaleSheetLayoutView="100" zoomScalePageLayoutView="0" workbookViewId="0" topLeftCell="A79">
      <selection activeCell="A88" sqref="A88"/>
    </sheetView>
  </sheetViews>
  <sheetFormatPr defaultColWidth="9.140625" defaultRowHeight="12.75"/>
  <cols>
    <col min="1" max="1" width="42.28125" style="0" customWidth="1"/>
    <col min="2" max="2" width="7.57421875" style="0" customWidth="1"/>
    <col min="3" max="3" width="8.8515625" style="0" customWidth="1"/>
    <col min="4" max="4" width="10.421875" style="0" customWidth="1"/>
    <col min="5" max="5" width="13.140625" style="0" customWidth="1"/>
    <col min="6" max="6" width="11.8515625" style="0" customWidth="1"/>
    <col min="7" max="7" width="18.140625" style="0" customWidth="1"/>
    <col min="8" max="8" width="20.8515625" style="0" customWidth="1"/>
  </cols>
  <sheetData>
    <row r="1" ht="12.75">
      <c r="A1" s="42"/>
    </row>
    <row r="3" spans="2:7" ht="12.75">
      <c r="B3" s="79" t="s">
        <v>63</v>
      </c>
      <c r="C3" s="79"/>
      <c r="D3" s="79"/>
      <c r="E3" s="79"/>
      <c r="F3" s="79"/>
      <c r="G3" s="79"/>
    </row>
    <row r="5" spans="2:7" ht="12.75">
      <c r="B5" s="79" t="s">
        <v>62</v>
      </c>
      <c r="C5" s="79"/>
      <c r="D5" s="79"/>
      <c r="E5" s="79"/>
      <c r="F5" s="79"/>
      <c r="G5" s="79"/>
    </row>
    <row r="6" spans="2:7" ht="12.75">
      <c r="B6" s="79" t="s">
        <v>0</v>
      </c>
      <c r="C6" s="79"/>
      <c r="D6" s="79"/>
      <c r="E6" s="79"/>
      <c r="F6" s="79"/>
      <c r="G6" s="79"/>
    </row>
    <row r="7" spans="2:7" ht="12.75">
      <c r="B7" s="79" t="s">
        <v>37</v>
      </c>
      <c r="C7" s="79"/>
      <c r="D7" s="79"/>
      <c r="E7" s="79"/>
      <c r="F7" s="79"/>
      <c r="G7" s="79"/>
    </row>
    <row r="8" spans="2:7" ht="12.75">
      <c r="B8" s="79" t="s">
        <v>52</v>
      </c>
      <c r="C8" s="79"/>
      <c r="D8" s="79"/>
      <c r="E8" s="79"/>
      <c r="F8" s="79"/>
      <c r="G8" s="79"/>
    </row>
    <row r="9" spans="2:7" ht="12.75">
      <c r="B9" s="79" t="s">
        <v>53</v>
      </c>
      <c r="C9" s="79"/>
      <c r="D9" s="79"/>
      <c r="E9" s="79"/>
      <c r="F9" s="79"/>
      <c r="G9" s="79"/>
    </row>
    <row r="10" spans="2:7" ht="12.75">
      <c r="B10" s="79" t="s">
        <v>93</v>
      </c>
      <c r="C10" s="79"/>
      <c r="D10" s="79"/>
      <c r="E10" s="79"/>
      <c r="F10" s="79"/>
      <c r="G10" s="79"/>
    </row>
    <row r="11" spans="2:6" ht="12.75">
      <c r="B11" s="72" t="s">
        <v>125</v>
      </c>
      <c r="C11" s="6"/>
      <c r="D11" s="6"/>
      <c r="E11" s="6"/>
      <c r="F11" s="6"/>
    </row>
    <row r="12" spans="2:7" ht="12.75">
      <c r="B12" s="79"/>
      <c r="C12" s="79"/>
      <c r="D12" s="79"/>
      <c r="E12" s="79"/>
      <c r="F12" s="79"/>
      <c r="G12" s="79"/>
    </row>
    <row r="13" spans="1:7" ht="12.75">
      <c r="A13" s="79" t="s">
        <v>20</v>
      </c>
      <c r="B13" s="79"/>
      <c r="C13" s="79"/>
      <c r="D13" s="79"/>
      <c r="E13" s="79"/>
      <c r="F13" s="79"/>
      <c r="G13" s="79"/>
    </row>
    <row r="14" spans="1:7" ht="12.75">
      <c r="A14" s="79" t="s">
        <v>34</v>
      </c>
      <c r="B14" s="79"/>
      <c r="C14" s="79"/>
      <c r="D14" s="79"/>
      <c r="E14" s="79"/>
      <c r="F14" s="79"/>
      <c r="G14" s="79"/>
    </row>
    <row r="15" spans="1:7" ht="12.75">
      <c r="A15" s="79" t="s">
        <v>15</v>
      </c>
      <c r="B15" s="79"/>
      <c r="C15" s="79"/>
      <c r="D15" s="79"/>
      <c r="E15" s="79"/>
      <c r="F15" s="79"/>
      <c r="G15" s="79"/>
    </row>
    <row r="16" spans="1:7" ht="12.75">
      <c r="A16" s="80" t="s">
        <v>73</v>
      </c>
      <c r="B16" s="79"/>
      <c r="C16" s="79"/>
      <c r="D16" s="79"/>
      <c r="E16" s="79"/>
      <c r="F16" s="79"/>
      <c r="G16" s="79"/>
    </row>
    <row r="17" spans="1:7" ht="12.75">
      <c r="A17" s="79"/>
      <c r="B17" s="79"/>
      <c r="C17" s="79"/>
      <c r="D17" s="79"/>
      <c r="E17" s="79"/>
      <c r="F17" s="79"/>
      <c r="G17" s="79"/>
    </row>
    <row r="18" spans="1:7" ht="12.75">
      <c r="A18" s="79"/>
      <c r="B18" s="79"/>
      <c r="C18" s="79"/>
      <c r="D18" s="79"/>
      <c r="E18" s="79"/>
      <c r="F18" s="79"/>
      <c r="G18" s="79"/>
    </row>
    <row r="19" ht="12.75">
      <c r="F19" t="s">
        <v>32</v>
      </c>
    </row>
    <row r="21" spans="1:7" ht="12.75">
      <c r="A21" s="4" t="s">
        <v>21</v>
      </c>
      <c r="B21" s="75" t="s">
        <v>118</v>
      </c>
      <c r="C21" s="75" t="s">
        <v>94</v>
      </c>
      <c r="D21" s="75" t="s">
        <v>95</v>
      </c>
      <c r="E21" s="75" t="s">
        <v>96</v>
      </c>
      <c r="F21" s="75" t="s">
        <v>97</v>
      </c>
      <c r="G21" s="4" t="s">
        <v>22</v>
      </c>
    </row>
    <row r="22" spans="1:7" ht="15.75">
      <c r="A22" s="20" t="s">
        <v>23</v>
      </c>
      <c r="B22" s="20" t="s">
        <v>24</v>
      </c>
      <c r="C22" s="20" t="s">
        <v>24</v>
      </c>
      <c r="D22" s="20" t="s">
        <v>24</v>
      </c>
      <c r="E22" s="21" t="s">
        <v>24</v>
      </c>
      <c r="F22" s="22" t="s">
        <v>24</v>
      </c>
      <c r="G22" s="23">
        <f>G23</f>
        <v>37222984</v>
      </c>
    </row>
    <row r="23" spans="1:7" ht="44.25" customHeight="1">
      <c r="A23" s="55" t="s">
        <v>35</v>
      </c>
      <c r="B23" s="63" t="s">
        <v>36</v>
      </c>
      <c r="C23" s="51" t="s">
        <v>24</v>
      </c>
      <c r="D23" s="51" t="s">
        <v>24</v>
      </c>
      <c r="E23" s="52" t="s">
        <v>24</v>
      </c>
      <c r="F23" s="53" t="s">
        <v>24</v>
      </c>
      <c r="G23" s="54">
        <f>G24+G74+G108+G139+G170+G80+G65</f>
        <v>37222984</v>
      </c>
    </row>
    <row r="24" spans="1:7" ht="16.5" customHeight="1">
      <c r="A24" s="24" t="s">
        <v>25</v>
      </c>
      <c r="B24" s="24"/>
      <c r="C24" s="68" t="s">
        <v>75</v>
      </c>
      <c r="D24" s="68" t="s">
        <v>71</v>
      </c>
      <c r="E24" s="25" t="s">
        <v>24</v>
      </c>
      <c r="F24" s="26" t="s">
        <v>24</v>
      </c>
      <c r="G24" s="73">
        <f>G25+G58+G53</f>
        <v>7689923</v>
      </c>
    </row>
    <row r="25" spans="1:7" ht="78.75" customHeight="1">
      <c r="A25" s="28" t="s">
        <v>26</v>
      </c>
      <c r="B25" s="28"/>
      <c r="C25" s="64" t="s">
        <v>75</v>
      </c>
      <c r="D25" s="64" t="s">
        <v>70</v>
      </c>
      <c r="E25" s="29" t="s">
        <v>24</v>
      </c>
      <c r="F25" s="30" t="s">
        <v>24</v>
      </c>
      <c r="G25" s="31">
        <f>G26</f>
        <v>7472180</v>
      </c>
    </row>
    <row r="26" spans="1:7" ht="76.5">
      <c r="A26" s="44" t="s">
        <v>44</v>
      </c>
      <c r="B26" s="44"/>
      <c r="C26" s="65" t="s">
        <v>75</v>
      </c>
      <c r="D26" s="65" t="s">
        <v>70</v>
      </c>
      <c r="E26" s="45" t="s">
        <v>27</v>
      </c>
      <c r="F26" s="46" t="s">
        <v>24</v>
      </c>
      <c r="G26" s="47">
        <f>G27+G42+G38+G40+G45</f>
        <v>7472180</v>
      </c>
    </row>
    <row r="27" spans="1:7" ht="12.75">
      <c r="A27" s="44" t="s">
        <v>28</v>
      </c>
      <c r="B27" s="44"/>
      <c r="C27" s="65" t="s">
        <v>75</v>
      </c>
      <c r="D27" s="65" t="s">
        <v>70</v>
      </c>
      <c r="E27" s="45" t="s">
        <v>29</v>
      </c>
      <c r="F27" s="46" t="s">
        <v>24</v>
      </c>
      <c r="G27" s="47">
        <f>G28+G31+G34+G36</f>
        <v>5917357</v>
      </c>
    </row>
    <row r="28" spans="1:7" ht="25.5">
      <c r="A28" s="37" t="s">
        <v>98</v>
      </c>
      <c r="B28" s="32"/>
      <c r="C28" s="66" t="s">
        <v>75</v>
      </c>
      <c r="D28" s="66" t="s">
        <v>70</v>
      </c>
      <c r="E28" s="38">
        <v>20400</v>
      </c>
      <c r="F28" s="39">
        <v>120</v>
      </c>
      <c r="G28" s="40">
        <f>G29+G30</f>
        <v>3716100</v>
      </c>
    </row>
    <row r="29" spans="1:7" ht="12.75">
      <c r="A29" s="37" t="s">
        <v>99</v>
      </c>
      <c r="B29" s="32"/>
      <c r="C29" s="66" t="s">
        <v>75</v>
      </c>
      <c r="D29" s="66" t="s">
        <v>70</v>
      </c>
      <c r="E29" s="38">
        <v>20400</v>
      </c>
      <c r="F29" s="39">
        <v>121</v>
      </c>
      <c r="G29" s="40">
        <v>3713100</v>
      </c>
    </row>
    <row r="30" spans="1:7" ht="25.5">
      <c r="A30" s="37" t="s">
        <v>100</v>
      </c>
      <c r="B30" s="32"/>
      <c r="C30" s="66" t="s">
        <v>75</v>
      </c>
      <c r="D30" s="66" t="s">
        <v>70</v>
      </c>
      <c r="E30" s="38">
        <v>20400</v>
      </c>
      <c r="F30" s="39">
        <v>122</v>
      </c>
      <c r="G30" s="40">
        <v>3000</v>
      </c>
    </row>
    <row r="31" spans="1:7" ht="25.5">
      <c r="A31" s="37" t="s">
        <v>101</v>
      </c>
      <c r="B31" s="32"/>
      <c r="C31" s="66" t="s">
        <v>75</v>
      </c>
      <c r="D31" s="66" t="s">
        <v>70</v>
      </c>
      <c r="E31" s="38">
        <v>20400</v>
      </c>
      <c r="F31" s="39">
        <v>240</v>
      </c>
      <c r="G31" s="40">
        <f>G32+G33</f>
        <v>1657157</v>
      </c>
    </row>
    <row r="32" spans="1:7" ht="38.25">
      <c r="A32" s="37" t="s">
        <v>102</v>
      </c>
      <c r="B32" s="32"/>
      <c r="C32" s="66" t="s">
        <v>75</v>
      </c>
      <c r="D32" s="66" t="s">
        <v>70</v>
      </c>
      <c r="E32" s="38">
        <v>20400</v>
      </c>
      <c r="F32" s="39">
        <v>242</v>
      </c>
      <c r="G32" s="40">
        <v>552900</v>
      </c>
    </row>
    <row r="33" spans="1:7" ht="25.5">
      <c r="A33" s="37" t="s">
        <v>103</v>
      </c>
      <c r="B33" s="32"/>
      <c r="C33" s="66" t="s">
        <v>75</v>
      </c>
      <c r="D33" s="66" t="s">
        <v>70</v>
      </c>
      <c r="E33" s="38">
        <v>20400</v>
      </c>
      <c r="F33" s="39">
        <v>244</v>
      </c>
      <c r="G33" s="40">
        <v>1104257</v>
      </c>
    </row>
    <row r="34" spans="1:7" ht="12.75">
      <c r="A34" s="37" t="s">
        <v>104</v>
      </c>
      <c r="B34" s="32"/>
      <c r="C34" s="66" t="s">
        <v>75</v>
      </c>
      <c r="D34" s="66" t="s">
        <v>70</v>
      </c>
      <c r="E34" s="38">
        <v>20400</v>
      </c>
      <c r="F34" s="39">
        <v>850</v>
      </c>
      <c r="G34" s="40">
        <f>G35</f>
        <v>28000</v>
      </c>
    </row>
    <row r="35" spans="1:7" ht="25.5">
      <c r="A35" s="37" t="s">
        <v>105</v>
      </c>
      <c r="B35" s="32"/>
      <c r="C35" s="66" t="s">
        <v>75</v>
      </c>
      <c r="D35" s="66" t="s">
        <v>70</v>
      </c>
      <c r="E35" s="38">
        <v>20400</v>
      </c>
      <c r="F35" s="39">
        <v>852</v>
      </c>
      <c r="G35" s="40">
        <v>28000</v>
      </c>
    </row>
    <row r="36" spans="1:7" ht="25.5">
      <c r="A36" s="37" t="s">
        <v>98</v>
      </c>
      <c r="B36" s="32"/>
      <c r="C36" s="68" t="s">
        <v>75</v>
      </c>
      <c r="D36" s="69" t="s">
        <v>70</v>
      </c>
      <c r="E36" s="33">
        <v>20401</v>
      </c>
      <c r="F36" s="34">
        <v>120</v>
      </c>
      <c r="G36" s="35">
        <f>G37</f>
        <v>516100</v>
      </c>
    </row>
    <row r="37" spans="1:7" ht="12.75">
      <c r="A37" s="37" t="s">
        <v>99</v>
      </c>
      <c r="B37" s="32"/>
      <c r="C37" s="68" t="s">
        <v>75</v>
      </c>
      <c r="D37" s="69" t="s">
        <v>70</v>
      </c>
      <c r="E37" s="33">
        <v>20401</v>
      </c>
      <c r="F37" s="34">
        <v>121</v>
      </c>
      <c r="G37" s="35">
        <v>516100</v>
      </c>
    </row>
    <row r="38" spans="1:7" ht="63.75">
      <c r="A38" s="32" t="s">
        <v>106</v>
      </c>
      <c r="B38" s="32"/>
      <c r="C38" s="69" t="s">
        <v>75</v>
      </c>
      <c r="D38" s="69" t="s">
        <v>70</v>
      </c>
      <c r="E38" s="33">
        <v>20422</v>
      </c>
      <c r="F38" s="34"/>
      <c r="G38" s="35">
        <v>46523</v>
      </c>
    </row>
    <row r="39" spans="1:7" ht="12.75">
      <c r="A39" s="32" t="s">
        <v>86</v>
      </c>
      <c r="B39" s="32"/>
      <c r="C39" s="69" t="s">
        <v>75</v>
      </c>
      <c r="D39" s="69" t="s">
        <v>70</v>
      </c>
      <c r="E39" s="33">
        <v>20422</v>
      </c>
      <c r="F39" s="34">
        <v>540</v>
      </c>
      <c r="G39" s="35">
        <v>46523</v>
      </c>
    </row>
    <row r="40" spans="1:7" ht="63.75">
      <c r="A40" s="32" t="s">
        <v>107</v>
      </c>
      <c r="B40" s="32"/>
      <c r="C40" s="69" t="s">
        <v>75</v>
      </c>
      <c r="D40" s="69" t="s">
        <v>70</v>
      </c>
      <c r="E40" s="33">
        <v>20424</v>
      </c>
      <c r="F40" s="34"/>
      <c r="G40" s="35">
        <v>81577</v>
      </c>
    </row>
    <row r="41" spans="1:7" ht="12.75">
      <c r="A41" s="32" t="s">
        <v>86</v>
      </c>
      <c r="B41" s="32"/>
      <c r="C41" s="69" t="s">
        <v>75</v>
      </c>
      <c r="D41" s="69" t="s">
        <v>70</v>
      </c>
      <c r="E41" s="33">
        <v>20424</v>
      </c>
      <c r="F41" s="34">
        <v>540</v>
      </c>
      <c r="G41" s="35">
        <v>81577</v>
      </c>
    </row>
    <row r="42" spans="1:7" ht="38.25" customHeight="1">
      <c r="A42" s="44" t="s">
        <v>31</v>
      </c>
      <c r="B42" s="44"/>
      <c r="C42" s="65" t="s">
        <v>75</v>
      </c>
      <c r="D42" s="65" t="s">
        <v>70</v>
      </c>
      <c r="E42" s="45">
        <v>20800</v>
      </c>
      <c r="F42" s="46"/>
      <c r="G42" s="47">
        <f>G43</f>
        <v>1190000</v>
      </c>
    </row>
    <row r="43" spans="1:7" ht="25.5">
      <c r="A43" s="37" t="s">
        <v>98</v>
      </c>
      <c r="B43" s="32"/>
      <c r="C43" s="69" t="s">
        <v>75</v>
      </c>
      <c r="D43" s="69" t="s">
        <v>70</v>
      </c>
      <c r="E43" s="33">
        <v>20800</v>
      </c>
      <c r="F43" s="34">
        <v>120</v>
      </c>
      <c r="G43" s="35">
        <f>G44</f>
        <v>1190000</v>
      </c>
    </row>
    <row r="44" spans="1:7" ht="12.75">
      <c r="A44" s="37" t="s">
        <v>99</v>
      </c>
      <c r="B44" s="32"/>
      <c r="C44" s="69" t="s">
        <v>75</v>
      </c>
      <c r="D44" s="69" t="s">
        <v>70</v>
      </c>
      <c r="E44" s="33">
        <v>20800</v>
      </c>
      <c r="F44" s="34">
        <v>121</v>
      </c>
      <c r="G44" s="35">
        <v>1190000</v>
      </c>
    </row>
    <row r="45" spans="1:7" ht="12.75">
      <c r="A45" s="44" t="s">
        <v>74</v>
      </c>
      <c r="B45" s="32"/>
      <c r="C45" s="65" t="s">
        <v>75</v>
      </c>
      <c r="D45" s="65" t="s">
        <v>70</v>
      </c>
      <c r="E45" s="45">
        <v>5210000</v>
      </c>
      <c r="F45" s="46"/>
      <c r="G45" s="47">
        <f>G47</f>
        <v>236723</v>
      </c>
    </row>
    <row r="46" spans="1:7" ht="114.75">
      <c r="A46" s="32" t="s">
        <v>76</v>
      </c>
      <c r="B46" s="32"/>
      <c r="C46" s="66" t="s">
        <v>75</v>
      </c>
      <c r="D46" s="66" t="s">
        <v>70</v>
      </c>
      <c r="E46" s="33">
        <v>5210200</v>
      </c>
      <c r="F46" s="34"/>
      <c r="G46" s="35">
        <f>G47</f>
        <v>236723</v>
      </c>
    </row>
    <row r="47" spans="1:7" ht="38.25">
      <c r="A47" s="32" t="s">
        <v>77</v>
      </c>
      <c r="B47" s="32"/>
      <c r="C47" s="66" t="s">
        <v>75</v>
      </c>
      <c r="D47" s="66" t="s">
        <v>70</v>
      </c>
      <c r="E47" s="33">
        <v>5210223</v>
      </c>
      <c r="F47" s="34"/>
      <c r="G47" s="35">
        <f>G48+G50</f>
        <v>236723</v>
      </c>
    </row>
    <row r="48" spans="1:7" ht="25.5">
      <c r="A48" s="37" t="s">
        <v>98</v>
      </c>
      <c r="B48" s="32"/>
      <c r="C48" s="66" t="s">
        <v>75</v>
      </c>
      <c r="D48" s="66" t="s">
        <v>70</v>
      </c>
      <c r="E48" s="33">
        <v>5210223</v>
      </c>
      <c r="F48" s="34">
        <v>120</v>
      </c>
      <c r="G48" s="35">
        <f>G49</f>
        <v>191523</v>
      </c>
    </row>
    <row r="49" spans="1:7" ht="12.75">
      <c r="A49" s="37" t="s">
        <v>99</v>
      </c>
      <c r="B49" s="32"/>
      <c r="C49" s="66" t="s">
        <v>75</v>
      </c>
      <c r="D49" s="66" t="s">
        <v>70</v>
      </c>
      <c r="E49" s="33">
        <v>5210223</v>
      </c>
      <c r="F49" s="34">
        <v>121</v>
      </c>
      <c r="G49" s="35">
        <v>191523</v>
      </c>
    </row>
    <row r="50" spans="1:7" ht="25.5">
      <c r="A50" s="37" t="s">
        <v>101</v>
      </c>
      <c r="B50" s="32"/>
      <c r="C50" s="66" t="s">
        <v>75</v>
      </c>
      <c r="D50" s="66" t="s">
        <v>70</v>
      </c>
      <c r="E50" s="33">
        <v>5210223</v>
      </c>
      <c r="F50" s="34">
        <v>240</v>
      </c>
      <c r="G50" s="35">
        <f>G51+G52</f>
        <v>45200</v>
      </c>
    </row>
    <row r="51" spans="1:7" ht="38.25">
      <c r="A51" s="37" t="s">
        <v>102</v>
      </c>
      <c r="B51" s="32"/>
      <c r="C51" s="66" t="s">
        <v>75</v>
      </c>
      <c r="D51" s="66" t="s">
        <v>70</v>
      </c>
      <c r="E51" s="33">
        <v>5210223</v>
      </c>
      <c r="F51" s="34">
        <v>242</v>
      </c>
      <c r="G51" s="35">
        <v>35200</v>
      </c>
    </row>
    <row r="52" spans="1:7" ht="25.5">
      <c r="A52" s="37" t="s">
        <v>111</v>
      </c>
      <c r="B52" s="32"/>
      <c r="C52" s="66" t="s">
        <v>75</v>
      </c>
      <c r="D52" s="66" t="s">
        <v>70</v>
      </c>
      <c r="E52" s="33">
        <v>5210223</v>
      </c>
      <c r="F52" s="34">
        <v>244</v>
      </c>
      <c r="G52" s="35">
        <v>10000</v>
      </c>
    </row>
    <row r="53" spans="1:7" ht="63.75">
      <c r="A53" s="24" t="s">
        <v>45</v>
      </c>
      <c r="B53" s="32"/>
      <c r="C53" s="64" t="s">
        <v>75</v>
      </c>
      <c r="D53" s="64" t="s">
        <v>78</v>
      </c>
      <c r="E53" s="29"/>
      <c r="F53" s="34"/>
      <c r="G53" s="27">
        <f>G56</f>
        <v>147743</v>
      </c>
    </row>
    <row r="54" spans="1:7" ht="76.5">
      <c r="A54" s="44" t="s">
        <v>44</v>
      </c>
      <c r="B54" s="32"/>
      <c r="C54" s="66" t="s">
        <v>75</v>
      </c>
      <c r="D54" s="66" t="s">
        <v>78</v>
      </c>
      <c r="E54" s="38"/>
      <c r="F54" s="34"/>
      <c r="G54" s="35">
        <f>G56</f>
        <v>147743</v>
      </c>
    </row>
    <row r="55" spans="1:7" ht="12.75">
      <c r="A55" s="44" t="s">
        <v>28</v>
      </c>
      <c r="B55" s="32"/>
      <c r="C55" s="66" t="s">
        <v>75</v>
      </c>
      <c r="D55" s="66" t="s">
        <v>78</v>
      </c>
      <c r="E55" s="38">
        <v>20400</v>
      </c>
      <c r="F55" s="34"/>
      <c r="G55" s="35">
        <f>G56</f>
        <v>147743</v>
      </c>
    </row>
    <row r="56" spans="1:7" ht="76.5">
      <c r="A56" s="32" t="s">
        <v>110</v>
      </c>
      <c r="B56" s="32"/>
      <c r="C56" s="66" t="s">
        <v>75</v>
      </c>
      <c r="D56" s="66" t="s">
        <v>78</v>
      </c>
      <c r="E56" s="38">
        <v>20423</v>
      </c>
      <c r="F56" s="34"/>
      <c r="G56" s="35">
        <v>147743</v>
      </c>
    </row>
    <row r="57" spans="1:7" ht="12.75">
      <c r="A57" s="32" t="s">
        <v>86</v>
      </c>
      <c r="B57" s="32"/>
      <c r="C57" s="66" t="s">
        <v>75</v>
      </c>
      <c r="D57" s="66" t="s">
        <v>78</v>
      </c>
      <c r="E57" s="38">
        <v>20423</v>
      </c>
      <c r="F57" s="34">
        <v>540</v>
      </c>
      <c r="G57" s="35">
        <v>147743</v>
      </c>
    </row>
    <row r="58" spans="1:7" ht="12.75">
      <c r="A58" s="28" t="s">
        <v>38</v>
      </c>
      <c r="B58" s="32"/>
      <c r="C58" s="67" t="s">
        <v>75</v>
      </c>
      <c r="D58" s="67" t="s">
        <v>80</v>
      </c>
      <c r="E58" s="49"/>
      <c r="F58" s="34"/>
      <c r="G58" s="27">
        <f>G59</f>
        <v>70000</v>
      </c>
    </row>
    <row r="59" spans="1:7" ht="51">
      <c r="A59" s="44" t="s">
        <v>39</v>
      </c>
      <c r="B59" s="32"/>
      <c r="C59" s="48" t="s">
        <v>75</v>
      </c>
      <c r="D59" s="49" t="s">
        <v>80</v>
      </c>
      <c r="E59" s="49" t="s">
        <v>40</v>
      </c>
      <c r="F59" s="34"/>
      <c r="G59" s="35">
        <f>G60</f>
        <v>70000</v>
      </c>
    </row>
    <row r="60" spans="1:7" ht="25.5">
      <c r="A60" s="32" t="s">
        <v>41</v>
      </c>
      <c r="B60" s="32"/>
      <c r="C60" s="48" t="s">
        <v>75</v>
      </c>
      <c r="D60" s="49" t="s">
        <v>80</v>
      </c>
      <c r="E60" s="49" t="s">
        <v>42</v>
      </c>
      <c r="F60" s="34"/>
      <c r="G60" s="35">
        <f>G61+G63</f>
        <v>70000</v>
      </c>
    </row>
    <row r="61" spans="1:7" ht="25.5">
      <c r="A61" s="37" t="s">
        <v>101</v>
      </c>
      <c r="B61" s="32"/>
      <c r="C61" s="48" t="s">
        <v>75</v>
      </c>
      <c r="D61" s="49" t="s">
        <v>80</v>
      </c>
      <c r="E61" s="49" t="s">
        <v>42</v>
      </c>
      <c r="F61" s="34">
        <v>240</v>
      </c>
      <c r="G61" s="35">
        <v>63900</v>
      </c>
    </row>
    <row r="62" spans="1:7" ht="25.5">
      <c r="A62" s="37" t="s">
        <v>111</v>
      </c>
      <c r="B62" s="32"/>
      <c r="C62" s="48" t="s">
        <v>75</v>
      </c>
      <c r="D62" s="49" t="s">
        <v>80</v>
      </c>
      <c r="E62" s="49" t="s">
        <v>42</v>
      </c>
      <c r="F62" s="34">
        <v>244</v>
      </c>
      <c r="G62" s="35">
        <v>63900</v>
      </c>
    </row>
    <row r="63" spans="1:7" ht="12.75">
      <c r="A63" s="37" t="s">
        <v>104</v>
      </c>
      <c r="B63" s="32"/>
      <c r="C63" s="48" t="s">
        <v>75</v>
      </c>
      <c r="D63" s="49" t="s">
        <v>80</v>
      </c>
      <c r="E63" s="49" t="s">
        <v>42</v>
      </c>
      <c r="F63" s="34">
        <v>850</v>
      </c>
      <c r="G63" s="35">
        <v>6100</v>
      </c>
    </row>
    <row r="64" spans="1:7" ht="25.5">
      <c r="A64" s="37" t="s">
        <v>105</v>
      </c>
      <c r="B64" s="32"/>
      <c r="C64" s="48" t="s">
        <v>75</v>
      </c>
      <c r="D64" s="49" t="s">
        <v>80</v>
      </c>
      <c r="E64" s="49" t="s">
        <v>42</v>
      </c>
      <c r="F64" s="34">
        <v>852</v>
      </c>
      <c r="G64" s="35">
        <v>6100</v>
      </c>
    </row>
    <row r="65" spans="1:7" ht="12.75">
      <c r="A65" s="24" t="s">
        <v>58</v>
      </c>
      <c r="B65" s="37"/>
      <c r="C65" s="67" t="s">
        <v>81</v>
      </c>
      <c r="D65" s="67"/>
      <c r="E65" s="25"/>
      <c r="F65" s="26"/>
      <c r="G65" s="73">
        <f>G66</f>
        <v>199994</v>
      </c>
    </row>
    <row r="66" spans="1:7" ht="25.5">
      <c r="A66" s="28" t="s">
        <v>59</v>
      </c>
      <c r="B66" s="28"/>
      <c r="C66" s="70" t="s">
        <v>81</v>
      </c>
      <c r="D66" s="70" t="s">
        <v>82</v>
      </c>
      <c r="E66" s="29"/>
      <c r="F66" s="30"/>
      <c r="G66" s="47">
        <f>G68</f>
        <v>199994</v>
      </c>
    </row>
    <row r="67" spans="1:7" ht="25.5">
      <c r="A67" s="44" t="s">
        <v>60</v>
      </c>
      <c r="B67" s="44"/>
      <c r="C67" s="60" t="s">
        <v>81</v>
      </c>
      <c r="D67" s="60" t="s">
        <v>82</v>
      </c>
      <c r="E67" s="45">
        <v>10000</v>
      </c>
      <c r="F67" s="46"/>
      <c r="G67" s="47">
        <f>G68</f>
        <v>199994</v>
      </c>
    </row>
    <row r="68" spans="1:7" ht="38.25">
      <c r="A68" s="44" t="s">
        <v>61</v>
      </c>
      <c r="B68" s="44"/>
      <c r="C68" s="60" t="s">
        <v>81</v>
      </c>
      <c r="D68" s="60" t="s">
        <v>82</v>
      </c>
      <c r="E68" s="45">
        <v>13600</v>
      </c>
      <c r="F68" s="46"/>
      <c r="G68" s="47">
        <f>G69+G71</f>
        <v>199994</v>
      </c>
    </row>
    <row r="69" spans="1:7" ht="25.5">
      <c r="A69" s="37" t="s">
        <v>98</v>
      </c>
      <c r="B69" s="32"/>
      <c r="C69" s="48" t="s">
        <v>81</v>
      </c>
      <c r="D69" s="48" t="s">
        <v>82</v>
      </c>
      <c r="E69" s="33">
        <v>13600</v>
      </c>
      <c r="F69" s="34">
        <v>120</v>
      </c>
      <c r="G69" s="35">
        <f>G70</f>
        <v>181096.5</v>
      </c>
    </row>
    <row r="70" spans="1:7" ht="12.75">
      <c r="A70" s="37" t="s">
        <v>99</v>
      </c>
      <c r="B70" s="32"/>
      <c r="C70" s="48" t="s">
        <v>81</v>
      </c>
      <c r="D70" s="48" t="s">
        <v>82</v>
      </c>
      <c r="E70" s="33">
        <v>13600</v>
      </c>
      <c r="F70" s="34">
        <v>121</v>
      </c>
      <c r="G70" s="35">
        <v>181096.5</v>
      </c>
    </row>
    <row r="71" spans="1:7" ht="25.5">
      <c r="A71" s="37" t="s">
        <v>101</v>
      </c>
      <c r="B71" s="32"/>
      <c r="C71" s="48" t="s">
        <v>81</v>
      </c>
      <c r="D71" s="48" t="s">
        <v>82</v>
      </c>
      <c r="E71" s="33">
        <v>13600</v>
      </c>
      <c r="F71" s="34">
        <v>240</v>
      </c>
      <c r="G71" s="35">
        <f>G72+G73</f>
        <v>18897.5</v>
      </c>
    </row>
    <row r="72" spans="1:7" ht="38.25">
      <c r="A72" s="37" t="s">
        <v>102</v>
      </c>
      <c r="B72" s="32"/>
      <c r="C72" s="48" t="s">
        <v>81</v>
      </c>
      <c r="D72" s="48" t="s">
        <v>82</v>
      </c>
      <c r="E72" s="33">
        <v>13600</v>
      </c>
      <c r="F72" s="34">
        <v>242</v>
      </c>
      <c r="G72" s="35">
        <v>1800</v>
      </c>
    </row>
    <row r="73" spans="1:7" ht="25.5">
      <c r="A73" s="37" t="s">
        <v>103</v>
      </c>
      <c r="B73" s="32"/>
      <c r="C73" s="48" t="s">
        <v>81</v>
      </c>
      <c r="D73" s="48" t="s">
        <v>82</v>
      </c>
      <c r="E73" s="33">
        <v>13600</v>
      </c>
      <c r="F73" s="34">
        <v>244</v>
      </c>
      <c r="G73" s="35">
        <v>17097.5</v>
      </c>
    </row>
    <row r="74" spans="1:7" ht="25.5">
      <c r="A74" s="28" t="s">
        <v>1</v>
      </c>
      <c r="B74" s="28"/>
      <c r="C74" s="70" t="s">
        <v>82</v>
      </c>
      <c r="D74" s="70"/>
      <c r="E74" s="29"/>
      <c r="F74" s="30"/>
      <c r="G74" s="73">
        <f>G76</f>
        <v>218646</v>
      </c>
    </row>
    <row r="75" spans="1:7" ht="51">
      <c r="A75" s="28" t="s">
        <v>87</v>
      </c>
      <c r="B75" s="28"/>
      <c r="C75" s="70" t="s">
        <v>82</v>
      </c>
      <c r="D75" s="70" t="s">
        <v>72</v>
      </c>
      <c r="E75" s="29"/>
      <c r="F75" s="30"/>
      <c r="G75" s="61">
        <f>G76</f>
        <v>218646</v>
      </c>
    </row>
    <row r="76" spans="1:7" ht="12.75">
      <c r="A76" s="44" t="s">
        <v>30</v>
      </c>
      <c r="B76" s="28"/>
      <c r="C76" s="70" t="s">
        <v>82</v>
      </c>
      <c r="D76" s="70" t="s">
        <v>72</v>
      </c>
      <c r="E76" s="29">
        <v>2190000</v>
      </c>
      <c r="F76" s="30"/>
      <c r="G76" s="47">
        <f>G77</f>
        <v>218646</v>
      </c>
    </row>
    <row r="77" spans="1:7" ht="41.25" customHeight="1">
      <c r="A77" s="37" t="s">
        <v>33</v>
      </c>
      <c r="B77" s="44"/>
      <c r="C77" s="60" t="s">
        <v>82</v>
      </c>
      <c r="D77" s="60" t="s">
        <v>72</v>
      </c>
      <c r="E77" s="45">
        <v>2190100</v>
      </c>
      <c r="F77" s="46"/>
      <c r="G77" s="47">
        <f>G78</f>
        <v>218646</v>
      </c>
    </row>
    <row r="78" spans="1:7" ht="25.5">
      <c r="A78" s="37" t="s">
        <v>101</v>
      </c>
      <c r="B78" s="32"/>
      <c r="C78" s="48" t="s">
        <v>82</v>
      </c>
      <c r="D78" s="48" t="s">
        <v>72</v>
      </c>
      <c r="E78" s="33">
        <v>2190100</v>
      </c>
      <c r="F78" s="34">
        <v>240</v>
      </c>
      <c r="G78" s="35">
        <f>G79</f>
        <v>218646</v>
      </c>
    </row>
    <row r="79" spans="1:7" ht="25.5">
      <c r="A79" s="37" t="s">
        <v>111</v>
      </c>
      <c r="B79" s="32"/>
      <c r="C79" s="48" t="s">
        <v>82</v>
      </c>
      <c r="D79" s="48" t="s">
        <v>72</v>
      </c>
      <c r="E79" s="33">
        <v>2190100</v>
      </c>
      <c r="F79" s="34">
        <v>244</v>
      </c>
      <c r="G79" s="35">
        <v>218646</v>
      </c>
    </row>
    <row r="80" spans="1:7" ht="12.75">
      <c r="A80" s="24" t="s">
        <v>57</v>
      </c>
      <c r="B80" s="32"/>
      <c r="C80" s="67" t="s">
        <v>70</v>
      </c>
      <c r="D80" s="48"/>
      <c r="E80" s="33"/>
      <c r="F80" s="34"/>
      <c r="G80" s="27">
        <f>G81+G103</f>
        <v>6965733</v>
      </c>
    </row>
    <row r="81" spans="1:7" ht="12.75">
      <c r="A81" s="28" t="s">
        <v>69</v>
      </c>
      <c r="B81" s="32"/>
      <c r="C81" s="48" t="s">
        <v>70</v>
      </c>
      <c r="D81" s="48" t="s">
        <v>72</v>
      </c>
      <c r="E81" s="33"/>
      <c r="F81" s="34"/>
      <c r="G81" s="27">
        <f>G82+G87+G96</f>
        <v>6268733</v>
      </c>
    </row>
    <row r="82" spans="1:7" ht="12.75">
      <c r="A82" s="37" t="s">
        <v>66</v>
      </c>
      <c r="B82" s="32"/>
      <c r="C82" s="49" t="s">
        <v>70</v>
      </c>
      <c r="D82" s="48" t="s">
        <v>72</v>
      </c>
      <c r="E82" s="33">
        <v>3150000</v>
      </c>
      <c r="F82" s="34"/>
      <c r="G82" s="40">
        <f>G85</f>
        <v>308600</v>
      </c>
    </row>
    <row r="83" spans="1:7" ht="12.75">
      <c r="A83" s="37" t="s">
        <v>67</v>
      </c>
      <c r="B83" s="32"/>
      <c r="C83" s="49" t="s">
        <v>70</v>
      </c>
      <c r="D83" s="48" t="s">
        <v>72</v>
      </c>
      <c r="E83" s="33">
        <v>3150100</v>
      </c>
      <c r="F83" s="34"/>
      <c r="G83" s="40">
        <f>G84</f>
        <v>308600</v>
      </c>
    </row>
    <row r="84" spans="1:7" ht="38.25">
      <c r="A84" s="37" t="s">
        <v>68</v>
      </c>
      <c r="B84" s="32"/>
      <c r="C84" s="49" t="s">
        <v>70</v>
      </c>
      <c r="D84" s="48" t="s">
        <v>72</v>
      </c>
      <c r="E84" s="33">
        <v>3150103</v>
      </c>
      <c r="F84" s="34"/>
      <c r="G84" s="40">
        <f>G85</f>
        <v>308600</v>
      </c>
    </row>
    <row r="85" spans="1:7" ht="25.5">
      <c r="A85" s="37" t="s">
        <v>101</v>
      </c>
      <c r="B85" s="32"/>
      <c r="C85" s="49" t="s">
        <v>70</v>
      </c>
      <c r="D85" s="48" t="s">
        <v>72</v>
      </c>
      <c r="E85" s="33">
        <v>3150103</v>
      </c>
      <c r="F85" s="34">
        <v>240</v>
      </c>
      <c r="G85" s="40">
        <f>G86</f>
        <v>308600</v>
      </c>
    </row>
    <row r="86" spans="1:7" ht="25.5">
      <c r="A86" s="37" t="s">
        <v>111</v>
      </c>
      <c r="B86" s="32"/>
      <c r="C86" s="49" t="s">
        <v>70</v>
      </c>
      <c r="D86" s="48" t="s">
        <v>72</v>
      </c>
      <c r="E86" s="33">
        <v>3150103</v>
      </c>
      <c r="F86" s="34">
        <v>244</v>
      </c>
      <c r="G86" s="40">
        <v>308600</v>
      </c>
    </row>
    <row r="87" spans="1:7" ht="12.75">
      <c r="A87" s="32" t="s">
        <v>120</v>
      </c>
      <c r="B87" s="32"/>
      <c r="C87" s="49" t="s">
        <v>70</v>
      </c>
      <c r="D87" s="48" t="s">
        <v>72</v>
      </c>
      <c r="E87" s="33">
        <v>5220000</v>
      </c>
      <c r="F87" s="34"/>
      <c r="G87" s="40">
        <f>G90+G93+G88</f>
        <v>5775872</v>
      </c>
    </row>
    <row r="88" spans="1:7" ht="76.5">
      <c r="A88" s="32" t="s">
        <v>126</v>
      </c>
      <c r="B88" s="32"/>
      <c r="C88" s="49" t="s">
        <v>70</v>
      </c>
      <c r="D88" s="48" t="s">
        <v>72</v>
      </c>
      <c r="E88" s="33">
        <v>5210140</v>
      </c>
      <c r="F88" s="34">
        <v>240</v>
      </c>
      <c r="G88" s="40">
        <f>G89</f>
        <v>344650</v>
      </c>
    </row>
    <row r="89" spans="1:7" ht="25.5">
      <c r="A89" s="37" t="s">
        <v>101</v>
      </c>
      <c r="B89" s="32"/>
      <c r="C89" s="49" t="s">
        <v>70</v>
      </c>
      <c r="D89" s="48" t="s">
        <v>72</v>
      </c>
      <c r="E89" s="33">
        <v>5210140</v>
      </c>
      <c r="F89" s="34">
        <v>244</v>
      </c>
      <c r="G89" s="40">
        <v>344650</v>
      </c>
    </row>
    <row r="90" spans="1:7" ht="76.5">
      <c r="A90" s="32" t="s">
        <v>115</v>
      </c>
      <c r="B90" s="32"/>
      <c r="C90" s="49" t="s">
        <v>70</v>
      </c>
      <c r="D90" s="48" t="s">
        <v>72</v>
      </c>
      <c r="E90" s="33">
        <v>5224011</v>
      </c>
      <c r="F90" s="34"/>
      <c r="G90" s="40">
        <f>G91</f>
        <v>1150339</v>
      </c>
    </row>
    <row r="91" spans="1:7" ht="25.5">
      <c r="A91" s="37" t="s">
        <v>101</v>
      </c>
      <c r="B91" s="32"/>
      <c r="C91" s="49" t="s">
        <v>70</v>
      </c>
      <c r="D91" s="48" t="s">
        <v>72</v>
      </c>
      <c r="E91" s="33">
        <v>5224011</v>
      </c>
      <c r="F91" s="34">
        <v>240</v>
      </c>
      <c r="G91" s="40">
        <f>G92</f>
        <v>1150339</v>
      </c>
    </row>
    <row r="92" spans="1:7" ht="25.5">
      <c r="A92" s="37" t="s">
        <v>111</v>
      </c>
      <c r="B92" s="32"/>
      <c r="C92" s="49" t="s">
        <v>70</v>
      </c>
      <c r="D92" s="48" t="s">
        <v>72</v>
      </c>
      <c r="E92" s="33">
        <v>5224011</v>
      </c>
      <c r="F92" s="34">
        <v>244</v>
      </c>
      <c r="G92" s="40">
        <v>1150339</v>
      </c>
    </row>
    <row r="93" spans="1:7" ht="51">
      <c r="A93" s="32" t="s">
        <v>116</v>
      </c>
      <c r="B93" s="32"/>
      <c r="C93" s="49" t="s">
        <v>70</v>
      </c>
      <c r="D93" s="48" t="s">
        <v>72</v>
      </c>
      <c r="E93" s="33">
        <v>5224013</v>
      </c>
      <c r="F93" s="34"/>
      <c r="G93" s="40">
        <f>G94</f>
        <v>4280883</v>
      </c>
    </row>
    <row r="94" spans="1:7" ht="25.5">
      <c r="A94" s="37" t="s">
        <v>101</v>
      </c>
      <c r="B94" s="32"/>
      <c r="C94" s="49" t="s">
        <v>70</v>
      </c>
      <c r="D94" s="48" t="s">
        <v>72</v>
      </c>
      <c r="E94" s="33">
        <v>5224013</v>
      </c>
      <c r="F94" s="34">
        <v>240</v>
      </c>
      <c r="G94" s="40">
        <f>G95</f>
        <v>4280883</v>
      </c>
    </row>
    <row r="95" spans="1:7" ht="25.5">
      <c r="A95" s="37" t="s">
        <v>111</v>
      </c>
      <c r="B95" s="32"/>
      <c r="C95" s="49" t="s">
        <v>70</v>
      </c>
      <c r="D95" s="48" t="s">
        <v>72</v>
      </c>
      <c r="E95" s="33">
        <v>5224013</v>
      </c>
      <c r="F95" s="34">
        <v>244</v>
      </c>
      <c r="G95" s="40">
        <v>4280883</v>
      </c>
    </row>
    <row r="96" spans="1:7" ht="12.75">
      <c r="A96" s="32" t="s">
        <v>114</v>
      </c>
      <c r="B96" s="32"/>
      <c r="C96" s="49" t="s">
        <v>70</v>
      </c>
      <c r="D96" s="48" t="s">
        <v>72</v>
      </c>
      <c r="E96" s="33">
        <v>7950000</v>
      </c>
      <c r="F96" s="34"/>
      <c r="G96" s="40">
        <f>G97+G100</f>
        <v>184261</v>
      </c>
    </row>
    <row r="97" spans="1:7" ht="76.5">
      <c r="A97" s="32" t="s">
        <v>115</v>
      </c>
      <c r="B97" s="32"/>
      <c r="C97" s="49" t="s">
        <v>70</v>
      </c>
      <c r="D97" s="48" t="s">
        <v>72</v>
      </c>
      <c r="E97" s="33">
        <v>7954011</v>
      </c>
      <c r="F97" s="34"/>
      <c r="G97" s="40">
        <f>G98</f>
        <v>35092</v>
      </c>
    </row>
    <row r="98" spans="1:7" ht="25.5">
      <c r="A98" s="37" t="s">
        <v>101</v>
      </c>
      <c r="B98" s="32"/>
      <c r="C98" s="49" t="s">
        <v>70</v>
      </c>
      <c r="D98" s="48" t="s">
        <v>72</v>
      </c>
      <c r="E98" s="33">
        <v>7954011</v>
      </c>
      <c r="F98" s="34">
        <v>240</v>
      </c>
      <c r="G98" s="40">
        <f>G99</f>
        <v>35092</v>
      </c>
    </row>
    <row r="99" spans="1:7" ht="25.5">
      <c r="A99" s="37" t="s">
        <v>111</v>
      </c>
      <c r="B99" s="32"/>
      <c r="C99" s="49" t="s">
        <v>70</v>
      </c>
      <c r="D99" s="48" t="s">
        <v>72</v>
      </c>
      <c r="E99" s="33">
        <v>7954011</v>
      </c>
      <c r="F99" s="34">
        <v>244</v>
      </c>
      <c r="G99" s="40">
        <v>35092</v>
      </c>
    </row>
    <row r="100" spans="1:7" ht="51">
      <c r="A100" s="32" t="s">
        <v>116</v>
      </c>
      <c r="B100" s="32"/>
      <c r="C100" s="49" t="s">
        <v>70</v>
      </c>
      <c r="D100" s="48" t="s">
        <v>72</v>
      </c>
      <c r="E100" s="33">
        <v>7954013</v>
      </c>
      <c r="F100" s="34"/>
      <c r="G100" s="40">
        <f>G101</f>
        <v>149169</v>
      </c>
    </row>
    <row r="101" spans="1:7" ht="25.5">
      <c r="A101" s="37" t="s">
        <v>101</v>
      </c>
      <c r="B101" s="32"/>
      <c r="C101" s="49" t="s">
        <v>70</v>
      </c>
      <c r="D101" s="48" t="s">
        <v>72</v>
      </c>
      <c r="E101" s="33">
        <v>7954013</v>
      </c>
      <c r="F101" s="34">
        <v>240</v>
      </c>
      <c r="G101" s="40">
        <f>G102</f>
        <v>149169</v>
      </c>
    </row>
    <row r="102" spans="1:7" ht="25.5">
      <c r="A102" s="37" t="s">
        <v>111</v>
      </c>
      <c r="B102" s="32"/>
      <c r="C102" s="49" t="s">
        <v>70</v>
      </c>
      <c r="D102" s="48" t="s">
        <v>72</v>
      </c>
      <c r="E102" s="33">
        <v>7954013</v>
      </c>
      <c r="F102" s="34">
        <v>244</v>
      </c>
      <c r="G102" s="40">
        <v>149169</v>
      </c>
    </row>
    <row r="103" spans="1:7" ht="25.5">
      <c r="A103" s="28" t="s">
        <v>54</v>
      </c>
      <c r="B103" s="32"/>
      <c r="C103" s="70" t="s">
        <v>70</v>
      </c>
      <c r="D103" s="70" t="s">
        <v>83</v>
      </c>
      <c r="E103" s="33"/>
      <c r="F103" s="34"/>
      <c r="G103" s="35">
        <f>G104</f>
        <v>697000</v>
      </c>
    </row>
    <row r="104" spans="1:7" ht="25.5">
      <c r="A104" s="44" t="s">
        <v>55</v>
      </c>
      <c r="B104" s="32"/>
      <c r="C104" s="60" t="s">
        <v>70</v>
      </c>
      <c r="D104" s="60" t="s">
        <v>83</v>
      </c>
      <c r="E104" s="45">
        <v>3400000</v>
      </c>
      <c r="F104" s="34"/>
      <c r="G104" s="35">
        <f>G105</f>
        <v>697000</v>
      </c>
    </row>
    <row r="105" spans="1:7" ht="25.5">
      <c r="A105" s="32" t="s">
        <v>56</v>
      </c>
      <c r="B105" s="32"/>
      <c r="C105" s="60" t="s">
        <v>70</v>
      </c>
      <c r="D105" s="60" t="s">
        <v>83</v>
      </c>
      <c r="E105" s="45">
        <v>3400300</v>
      </c>
      <c r="F105" s="34"/>
      <c r="G105" s="35">
        <f>G106</f>
        <v>697000</v>
      </c>
    </row>
    <row r="106" spans="1:7" ht="25.5">
      <c r="A106" s="37" t="s">
        <v>101</v>
      </c>
      <c r="B106" s="32"/>
      <c r="C106" s="48" t="s">
        <v>70</v>
      </c>
      <c r="D106" s="48" t="s">
        <v>83</v>
      </c>
      <c r="E106" s="33">
        <v>3400300</v>
      </c>
      <c r="F106" s="34">
        <v>240</v>
      </c>
      <c r="G106" s="35">
        <f>G107</f>
        <v>697000</v>
      </c>
    </row>
    <row r="107" spans="1:7" ht="25.5">
      <c r="A107" s="37" t="s">
        <v>111</v>
      </c>
      <c r="B107" s="32"/>
      <c r="C107" s="48" t="s">
        <v>70</v>
      </c>
      <c r="D107" s="48" t="s">
        <v>83</v>
      </c>
      <c r="E107" s="33">
        <v>3400300</v>
      </c>
      <c r="F107" s="34">
        <v>244</v>
      </c>
      <c r="G107" s="35">
        <v>697000</v>
      </c>
    </row>
    <row r="108" spans="1:7" ht="12.75">
      <c r="A108" s="24" t="s">
        <v>2</v>
      </c>
      <c r="B108" s="24"/>
      <c r="C108" s="67" t="s">
        <v>84</v>
      </c>
      <c r="D108" s="67"/>
      <c r="E108" s="25"/>
      <c r="F108" s="26"/>
      <c r="G108" s="73">
        <f>G109+G114+G123</f>
        <v>6546200</v>
      </c>
    </row>
    <row r="109" spans="1:7" ht="12.75">
      <c r="A109" s="28" t="s">
        <v>3</v>
      </c>
      <c r="B109" s="28"/>
      <c r="C109" s="70" t="s">
        <v>84</v>
      </c>
      <c r="D109" s="70" t="s">
        <v>75</v>
      </c>
      <c r="E109" s="29"/>
      <c r="F109" s="30"/>
      <c r="G109" s="31">
        <f>G110</f>
        <v>837000</v>
      </c>
    </row>
    <row r="110" spans="1:7" ht="12.75">
      <c r="A110" s="28" t="s">
        <v>4</v>
      </c>
      <c r="B110" s="28"/>
      <c r="C110" s="70" t="s">
        <v>84</v>
      </c>
      <c r="D110" s="70" t="s">
        <v>75</v>
      </c>
      <c r="E110" s="29">
        <v>3500000</v>
      </c>
      <c r="F110" s="30"/>
      <c r="G110" s="47">
        <f>G111</f>
        <v>837000</v>
      </c>
    </row>
    <row r="111" spans="1:8" ht="25.5">
      <c r="A111" s="44" t="s">
        <v>5</v>
      </c>
      <c r="B111" s="28"/>
      <c r="C111" s="60" t="s">
        <v>84</v>
      </c>
      <c r="D111" s="60" t="s">
        <v>75</v>
      </c>
      <c r="E111" s="45">
        <v>3500300</v>
      </c>
      <c r="F111" s="46"/>
      <c r="G111" s="47">
        <f>G112</f>
        <v>837000</v>
      </c>
      <c r="H111" s="56"/>
    </row>
    <row r="112" spans="1:8" ht="25.5">
      <c r="A112" s="37" t="s">
        <v>101</v>
      </c>
      <c r="B112" s="32"/>
      <c r="C112" s="60" t="s">
        <v>84</v>
      </c>
      <c r="D112" s="60" t="s">
        <v>75</v>
      </c>
      <c r="E112" s="45">
        <v>3500300</v>
      </c>
      <c r="F112" s="46">
        <v>240</v>
      </c>
      <c r="G112" s="35">
        <f>G113</f>
        <v>837000</v>
      </c>
      <c r="H112" s="50"/>
    </row>
    <row r="113" spans="1:8" ht="25.5">
      <c r="A113" s="37" t="s">
        <v>111</v>
      </c>
      <c r="B113" s="32"/>
      <c r="C113" s="60" t="s">
        <v>84</v>
      </c>
      <c r="D113" s="60" t="s">
        <v>75</v>
      </c>
      <c r="E113" s="45">
        <v>3500300</v>
      </c>
      <c r="F113" s="46">
        <v>244</v>
      </c>
      <c r="G113" s="35">
        <v>837000</v>
      </c>
      <c r="H113" s="50"/>
    </row>
    <row r="114" spans="1:7" ht="12.75">
      <c r="A114" s="24" t="s">
        <v>6</v>
      </c>
      <c r="B114" s="24"/>
      <c r="C114" s="67" t="s">
        <v>84</v>
      </c>
      <c r="D114" s="67" t="s">
        <v>81</v>
      </c>
      <c r="E114" s="25"/>
      <c r="F114" s="26"/>
      <c r="G114" s="27">
        <f>G115+G119</f>
        <v>3609500</v>
      </c>
    </row>
    <row r="115" spans="1:7" ht="12.75">
      <c r="A115" s="28" t="s">
        <v>7</v>
      </c>
      <c r="B115" s="28"/>
      <c r="C115" s="70" t="s">
        <v>84</v>
      </c>
      <c r="D115" s="70" t="s">
        <v>81</v>
      </c>
      <c r="E115" s="29">
        <v>3510000</v>
      </c>
      <c r="F115" s="30"/>
      <c r="G115" s="47">
        <f>G118</f>
        <v>621000</v>
      </c>
    </row>
    <row r="116" spans="1:7" ht="25.5">
      <c r="A116" s="44" t="s">
        <v>8</v>
      </c>
      <c r="B116" s="44"/>
      <c r="C116" s="60" t="s">
        <v>84</v>
      </c>
      <c r="D116" s="60" t="s">
        <v>81</v>
      </c>
      <c r="E116" s="45">
        <v>3510500</v>
      </c>
      <c r="F116" s="46"/>
      <c r="G116" s="47">
        <f>G118</f>
        <v>621000</v>
      </c>
    </row>
    <row r="117" spans="1:8" ht="25.5">
      <c r="A117" s="37" t="s">
        <v>101</v>
      </c>
      <c r="B117" s="44"/>
      <c r="C117" s="49" t="s">
        <v>84</v>
      </c>
      <c r="D117" s="49" t="s">
        <v>81</v>
      </c>
      <c r="E117" s="38">
        <v>3510500</v>
      </c>
      <c r="F117" s="39">
        <v>240</v>
      </c>
      <c r="G117" s="40">
        <f>G118</f>
        <v>621000</v>
      </c>
      <c r="H117" s="50"/>
    </row>
    <row r="118" spans="1:8" ht="25.5">
      <c r="A118" s="37" t="s">
        <v>111</v>
      </c>
      <c r="B118" s="44"/>
      <c r="C118" s="49" t="s">
        <v>84</v>
      </c>
      <c r="D118" s="49" t="s">
        <v>81</v>
      </c>
      <c r="E118" s="38">
        <v>3510500</v>
      </c>
      <c r="F118" s="39">
        <v>244</v>
      </c>
      <c r="G118" s="40">
        <v>621000</v>
      </c>
      <c r="H118" s="50"/>
    </row>
    <row r="119" spans="1:8" ht="12.75">
      <c r="A119" s="44" t="s">
        <v>74</v>
      </c>
      <c r="B119" s="44"/>
      <c r="C119" s="49" t="s">
        <v>84</v>
      </c>
      <c r="D119" s="49" t="s">
        <v>81</v>
      </c>
      <c r="E119" s="38">
        <v>5200000</v>
      </c>
      <c r="F119" s="39"/>
      <c r="G119" s="40">
        <f>G120</f>
        <v>2988500</v>
      </c>
      <c r="H119" s="50"/>
    </row>
    <row r="120" spans="1:8" ht="51">
      <c r="A120" s="37" t="s">
        <v>123</v>
      </c>
      <c r="B120" s="44"/>
      <c r="C120" s="49" t="s">
        <v>84</v>
      </c>
      <c r="D120" s="49" t="s">
        <v>81</v>
      </c>
      <c r="E120" s="38">
        <v>5222300</v>
      </c>
      <c r="F120" s="39"/>
      <c r="G120" s="40">
        <f>G121</f>
        <v>2988500</v>
      </c>
      <c r="H120" s="50"/>
    </row>
    <row r="121" spans="1:8" ht="25.5">
      <c r="A121" s="37" t="s">
        <v>101</v>
      </c>
      <c r="B121" s="44"/>
      <c r="C121" s="49" t="s">
        <v>84</v>
      </c>
      <c r="D121" s="49" t="s">
        <v>81</v>
      </c>
      <c r="E121" s="38">
        <v>5222300</v>
      </c>
      <c r="F121" s="39">
        <v>240</v>
      </c>
      <c r="G121" s="40">
        <f>G122</f>
        <v>2988500</v>
      </c>
      <c r="H121" s="50"/>
    </row>
    <row r="122" spans="1:8" ht="38.25">
      <c r="A122" s="37" t="s">
        <v>124</v>
      </c>
      <c r="B122" s="44"/>
      <c r="C122" s="49" t="s">
        <v>84</v>
      </c>
      <c r="D122" s="49" t="s">
        <v>81</v>
      </c>
      <c r="E122" s="38">
        <v>5222300</v>
      </c>
      <c r="F122" s="39">
        <v>243</v>
      </c>
      <c r="G122" s="40">
        <v>2988500</v>
      </c>
      <c r="H122" s="50"/>
    </row>
    <row r="123" spans="1:8" ht="12.75">
      <c r="A123" s="28" t="s">
        <v>9</v>
      </c>
      <c r="B123" s="28"/>
      <c r="C123" s="70" t="s">
        <v>84</v>
      </c>
      <c r="D123" s="70" t="s">
        <v>82</v>
      </c>
      <c r="E123" s="29"/>
      <c r="F123" s="30"/>
      <c r="G123" s="31">
        <f>G124</f>
        <v>2099700</v>
      </c>
      <c r="H123" s="57"/>
    </row>
    <row r="124" spans="1:7" ht="14.25" customHeight="1">
      <c r="A124" s="24" t="s">
        <v>9</v>
      </c>
      <c r="B124" s="24"/>
      <c r="C124" s="67" t="s">
        <v>84</v>
      </c>
      <c r="D124" s="67" t="s">
        <v>82</v>
      </c>
      <c r="E124" s="25">
        <v>6000000</v>
      </c>
      <c r="F124" s="26"/>
      <c r="G124" s="27">
        <f>G125+G128+G131</f>
        <v>2099700</v>
      </c>
    </row>
    <row r="125" spans="1:8" ht="12.75">
      <c r="A125" s="44" t="s">
        <v>10</v>
      </c>
      <c r="B125" s="44"/>
      <c r="C125" s="60" t="s">
        <v>84</v>
      </c>
      <c r="D125" s="60" t="s">
        <v>82</v>
      </c>
      <c r="E125" s="45">
        <v>6000100</v>
      </c>
      <c r="F125" s="46"/>
      <c r="G125" s="47">
        <f>G126</f>
        <v>1052700</v>
      </c>
      <c r="H125" s="58"/>
    </row>
    <row r="126" spans="1:10" ht="26.25" customHeight="1">
      <c r="A126" s="37" t="s">
        <v>101</v>
      </c>
      <c r="B126" s="32"/>
      <c r="C126" s="48" t="s">
        <v>84</v>
      </c>
      <c r="D126" s="48" t="s">
        <v>82</v>
      </c>
      <c r="E126" s="33">
        <v>6000100</v>
      </c>
      <c r="F126" s="34">
        <v>240</v>
      </c>
      <c r="G126" s="35">
        <f>G127</f>
        <v>1052700</v>
      </c>
      <c r="H126" s="81"/>
      <c r="I126" s="82"/>
      <c r="J126" s="82"/>
    </row>
    <row r="127" spans="1:10" ht="26.25" customHeight="1">
      <c r="A127" s="37" t="s">
        <v>111</v>
      </c>
      <c r="B127" s="32"/>
      <c r="C127" s="48" t="s">
        <v>84</v>
      </c>
      <c r="D127" s="48" t="s">
        <v>82</v>
      </c>
      <c r="E127" s="33">
        <v>6000100</v>
      </c>
      <c r="F127" s="34">
        <v>244</v>
      </c>
      <c r="G127" s="35">
        <v>1052700</v>
      </c>
      <c r="H127" s="76"/>
      <c r="I127" s="74"/>
      <c r="J127" s="74"/>
    </row>
    <row r="128" spans="1:7" ht="25.5">
      <c r="A128" s="44" t="s">
        <v>12</v>
      </c>
      <c r="B128" s="44"/>
      <c r="C128" s="60" t="s">
        <v>84</v>
      </c>
      <c r="D128" s="60" t="s">
        <v>82</v>
      </c>
      <c r="E128" s="45">
        <v>6000400</v>
      </c>
      <c r="F128" s="46"/>
      <c r="G128" s="47">
        <f>G129</f>
        <v>69000</v>
      </c>
    </row>
    <row r="129" spans="1:7" ht="25.5">
      <c r="A129" s="37" t="s">
        <v>101</v>
      </c>
      <c r="B129" s="32"/>
      <c r="C129" s="48" t="s">
        <v>84</v>
      </c>
      <c r="D129" s="48" t="s">
        <v>82</v>
      </c>
      <c r="E129" s="33">
        <v>6000400</v>
      </c>
      <c r="F129" s="34">
        <v>240</v>
      </c>
      <c r="G129" s="35">
        <f>G130</f>
        <v>69000</v>
      </c>
    </row>
    <row r="130" spans="1:7" ht="25.5">
      <c r="A130" s="37" t="s">
        <v>111</v>
      </c>
      <c r="B130" s="32"/>
      <c r="C130" s="48" t="s">
        <v>84</v>
      </c>
      <c r="D130" s="48" t="s">
        <v>82</v>
      </c>
      <c r="E130" s="33">
        <v>6000400</v>
      </c>
      <c r="F130" s="34">
        <v>244</v>
      </c>
      <c r="G130" s="35">
        <v>69000</v>
      </c>
    </row>
    <row r="131" spans="1:7" ht="25.5">
      <c r="A131" s="44" t="s">
        <v>11</v>
      </c>
      <c r="B131" s="44"/>
      <c r="C131" s="60" t="s">
        <v>84</v>
      </c>
      <c r="D131" s="60" t="s">
        <v>82</v>
      </c>
      <c r="E131" s="45">
        <v>6000500</v>
      </c>
      <c r="F131" s="46"/>
      <c r="G131" s="47">
        <f>G133+G135+G137</f>
        <v>978000</v>
      </c>
    </row>
    <row r="132" spans="1:7" ht="25.5">
      <c r="A132" s="37" t="s">
        <v>101</v>
      </c>
      <c r="B132" s="44"/>
      <c r="C132" s="60" t="s">
        <v>84</v>
      </c>
      <c r="D132" s="60" t="s">
        <v>82</v>
      </c>
      <c r="E132" s="45">
        <v>6000500</v>
      </c>
      <c r="F132" s="46">
        <v>240</v>
      </c>
      <c r="G132" s="35">
        <f>G134+G136+G138</f>
        <v>978000</v>
      </c>
    </row>
    <row r="133" spans="1:7" ht="63.75">
      <c r="A133" s="32" t="s">
        <v>90</v>
      </c>
      <c r="B133" s="32"/>
      <c r="C133" s="48" t="s">
        <v>84</v>
      </c>
      <c r="D133" s="48" t="s">
        <v>82</v>
      </c>
      <c r="E133" s="33">
        <v>6000510</v>
      </c>
      <c r="F133" s="34"/>
      <c r="G133" s="35">
        <v>734000</v>
      </c>
    </row>
    <row r="134" spans="1:7" ht="25.5">
      <c r="A134" s="37" t="s">
        <v>111</v>
      </c>
      <c r="B134" s="32"/>
      <c r="C134" s="48" t="s">
        <v>84</v>
      </c>
      <c r="D134" s="48" t="s">
        <v>82</v>
      </c>
      <c r="E134" s="33">
        <v>6000510</v>
      </c>
      <c r="F134" s="34">
        <v>244</v>
      </c>
      <c r="G134" s="35">
        <v>734000</v>
      </c>
    </row>
    <row r="135" spans="1:7" ht="38.25">
      <c r="A135" s="32" t="s">
        <v>91</v>
      </c>
      <c r="B135" s="32"/>
      <c r="C135" s="48" t="s">
        <v>84</v>
      </c>
      <c r="D135" s="48" t="s">
        <v>82</v>
      </c>
      <c r="E135" s="33">
        <v>6000527</v>
      </c>
      <c r="F135" s="34"/>
      <c r="G135" s="35">
        <f>G136</f>
        <v>108000</v>
      </c>
    </row>
    <row r="136" spans="1:7" ht="25.5">
      <c r="A136" s="37" t="s">
        <v>111</v>
      </c>
      <c r="B136" s="32"/>
      <c r="C136" s="48" t="s">
        <v>84</v>
      </c>
      <c r="D136" s="48" t="s">
        <v>82</v>
      </c>
      <c r="E136" s="33">
        <v>6000527</v>
      </c>
      <c r="F136" s="34">
        <v>244</v>
      </c>
      <c r="G136" s="35">
        <v>108000</v>
      </c>
    </row>
    <row r="137" spans="1:7" ht="114.75">
      <c r="A137" s="32" t="s">
        <v>92</v>
      </c>
      <c r="B137" s="32"/>
      <c r="C137" s="48" t="s">
        <v>84</v>
      </c>
      <c r="D137" s="48" t="s">
        <v>82</v>
      </c>
      <c r="E137" s="33">
        <v>6000528</v>
      </c>
      <c r="F137" s="34"/>
      <c r="G137" s="35">
        <f>G138</f>
        <v>136000</v>
      </c>
    </row>
    <row r="138" spans="1:7" ht="25.5">
      <c r="A138" s="37" t="s">
        <v>111</v>
      </c>
      <c r="B138" s="32"/>
      <c r="C138" s="48" t="s">
        <v>84</v>
      </c>
      <c r="D138" s="48" t="s">
        <v>82</v>
      </c>
      <c r="E138" s="33">
        <v>6000528</v>
      </c>
      <c r="F138" s="34">
        <v>244</v>
      </c>
      <c r="G138" s="35">
        <v>136000</v>
      </c>
    </row>
    <row r="139" spans="1:7" ht="12.75">
      <c r="A139" s="36" t="s">
        <v>48</v>
      </c>
      <c r="B139" s="28"/>
      <c r="C139" s="70" t="s">
        <v>85</v>
      </c>
      <c r="D139" s="70" t="s">
        <v>71</v>
      </c>
      <c r="E139" s="29"/>
      <c r="F139" s="30"/>
      <c r="G139" s="77">
        <f>G140</f>
        <v>15559488</v>
      </c>
    </row>
    <row r="140" spans="1:7" ht="12.75">
      <c r="A140" s="28" t="s">
        <v>49</v>
      </c>
      <c r="B140" s="28"/>
      <c r="C140" s="70" t="s">
        <v>85</v>
      </c>
      <c r="D140" s="70" t="s">
        <v>75</v>
      </c>
      <c r="E140" s="29"/>
      <c r="F140" s="30"/>
      <c r="G140" s="31">
        <f>G141+G157</f>
        <v>15559488</v>
      </c>
    </row>
    <row r="141" spans="1:7" ht="25.5">
      <c r="A141" s="44" t="s">
        <v>50</v>
      </c>
      <c r="B141" s="44"/>
      <c r="C141" s="60" t="s">
        <v>85</v>
      </c>
      <c r="D141" s="60" t="s">
        <v>75</v>
      </c>
      <c r="E141" s="45">
        <v>4400000</v>
      </c>
      <c r="F141" s="46"/>
      <c r="G141" s="47">
        <f>G142+G150</f>
        <v>7097088</v>
      </c>
    </row>
    <row r="142" spans="1:7" ht="25.5">
      <c r="A142" s="44" t="s">
        <v>113</v>
      </c>
      <c r="B142" s="32"/>
      <c r="C142" s="48" t="s">
        <v>85</v>
      </c>
      <c r="D142" s="48" t="s">
        <v>75</v>
      </c>
      <c r="E142" s="33">
        <v>4409900</v>
      </c>
      <c r="F142" s="34"/>
      <c r="G142" s="35">
        <f>G143+G145+G148</f>
        <v>6341638</v>
      </c>
    </row>
    <row r="143" spans="1:7" ht="25.5">
      <c r="A143" s="37" t="s">
        <v>98</v>
      </c>
      <c r="B143" s="32"/>
      <c r="C143" s="48" t="s">
        <v>85</v>
      </c>
      <c r="D143" s="48" t="s">
        <v>75</v>
      </c>
      <c r="E143" s="33">
        <v>4409900</v>
      </c>
      <c r="F143" s="34">
        <v>110</v>
      </c>
      <c r="G143" s="35">
        <f>G144</f>
        <v>2291318</v>
      </c>
    </row>
    <row r="144" spans="1:7" ht="12.75">
      <c r="A144" s="37" t="s">
        <v>99</v>
      </c>
      <c r="B144" s="32"/>
      <c r="C144" s="48" t="s">
        <v>85</v>
      </c>
      <c r="D144" s="48" t="s">
        <v>75</v>
      </c>
      <c r="E144" s="33">
        <v>4409900</v>
      </c>
      <c r="F144" s="34">
        <v>111</v>
      </c>
      <c r="G144" s="35">
        <v>2291318</v>
      </c>
    </row>
    <row r="145" spans="1:7" ht="25.5">
      <c r="A145" s="37" t="s">
        <v>101</v>
      </c>
      <c r="B145" s="32"/>
      <c r="C145" s="48" t="s">
        <v>85</v>
      </c>
      <c r="D145" s="48" t="s">
        <v>75</v>
      </c>
      <c r="E145" s="33">
        <v>4409900</v>
      </c>
      <c r="F145" s="34">
        <v>240</v>
      </c>
      <c r="G145" s="35">
        <f>G146+G147</f>
        <v>4045320</v>
      </c>
    </row>
    <row r="146" spans="1:7" ht="38.25">
      <c r="A146" s="37" t="s">
        <v>102</v>
      </c>
      <c r="B146" s="32"/>
      <c r="C146" s="48" t="s">
        <v>85</v>
      </c>
      <c r="D146" s="48" t="s">
        <v>75</v>
      </c>
      <c r="E146" s="33">
        <v>4409900</v>
      </c>
      <c r="F146" s="34">
        <v>242</v>
      </c>
      <c r="G146" s="35">
        <v>110000</v>
      </c>
    </row>
    <row r="147" spans="1:7" ht="25.5">
      <c r="A147" s="37" t="s">
        <v>103</v>
      </c>
      <c r="B147" s="32"/>
      <c r="C147" s="48" t="s">
        <v>85</v>
      </c>
      <c r="D147" s="48" t="s">
        <v>75</v>
      </c>
      <c r="E147" s="33">
        <v>4409900</v>
      </c>
      <c r="F147" s="34">
        <v>244</v>
      </c>
      <c r="G147" s="35">
        <v>3935320</v>
      </c>
    </row>
    <row r="148" spans="1:7" ht="12.75">
      <c r="A148" s="37" t="s">
        <v>104</v>
      </c>
      <c r="B148" s="32"/>
      <c r="C148" s="48" t="s">
        <v>85</v>
      </c>
      <c r="D148" s="48" t="s">
        <v>75</v>
      </c>
      <c r="E148" s="33">
        <v>4409900</v>
      </c>
      <c r="F148" s="34">
        <v>850</v>
      </c>
      <c r="G148" s="35">
        <f>G149</f>
        <v>5000</v>
      </c>
    </row>
    <row r="149" spans="1:7" ht="25.5">
      <c r="A149" s="37" t="s">
        <v>105</v>
      </c>
      <c r="B149" s="32"/>
      <c r="C149" s="48" t="s">
        <v>85</v>
      </c>
      <c r="D149" s="48" t="s">
        <v>75</v>
      </c>
      <c r="E149" s="33">
        <v>4409900</v>
      </c>
      <c r="F149" s="34">
        <v>852</v>
      </c>
      <c r="G149" s="35">
        <v>5000</v>
      </c>
    </row>
    <row r="150" spans="1:7" ht="12.75">
      <c r="A150" s="44" t="s">
        <v>17</v>
      </c>
      <c r="B150" s="44"/>
      <c r="C150" s="60" t="s">
        <v>85</v>
      </c>
      <c r="D150" s="60" t="s">
        <v>75</v>
      </c>
      <c r="E150" s="45">
        <v>4420000</v>
      </c>
      <c r="F150" s="46"/>
      <c r="G150" s="47">
        <f>G151</f>
        <v>755450</v>
      </c>
    </row>
    <row r="151" spans="1:7" ht="25.5">
      <c r="A151" s="44" t="s">
        <v>113</v>
      </c>
      <c r="B151" s="32"/>
      <c r="C151" s="60" t="s">
        <v>85</v>
      </c>
      <c r="D151" s="60" t="s">
        <v>75</v>
      </c>
      <c r="E151" s="45">
        <v>4429900</v>
      </c>
      <c r="F151" s="46"/>
      <c r="G151" s="47">
        <f>G152+G154</f>
        <v>755450</v>
      </c>
    </row>
    <row r="152" spans="1:7" ht="25.5">
      <c r="A152" s="37" t="s">
        <v>98</v>
      </c>
      <c r="B152" s="32"/>
      <c r="C152" s="48" t="s">
        <v>85</v>
      </c>
      <c r="D152" s="48" t="s">
        <v>75</v>
      </c>
      <c r="E152" s="33">
        <v>4429900</v>
      </c>
      <c r="F152" s="34">
        <v>110</v>
      </c>
      <c r="G152" s="35">
        <f>G153</f>
        <v>570500</v>
      </c>
    </row>
    <row r="153" spans="1:7" ht="12.75">
      <c r="A153" s="37" t="s">
        <v>99</v>
      </c>
      <c r="B153" s="32"/>
      <c r="C153" s="48" t="s">
        <v>85</v>
      </c>
      <c r="D153" s="48" t="s">
        <v>75</v>
      </c>
      <c r="E153" s="33">
        <v>4429900</v>
      </c>
      <c r="F153" s="34">
        <v>111</v>
      </c>
      <c r="G153" s="35">
        <v>570500</v>
      </c>
    </row>
    <row r="154" spans="1:7" ht="25.5">
      <c r="A154" s="37" t="s">
        <v>101</v>
      </c>
      <c r="B154" s="32"/>
      <c r="C154" s="48" t="s">
        <v>85</v>
      </c>
      <c r="D154" s="48" t="s">
        <v>75</v>
      </c>
      <c r="E154" s="33">
        <v>4429900</v>
      </c>
      <c r="F154" s="34">
        <v>240</v>
      </c>
      <c r="G154" s="35">
        <f>G155+G156</f>
        <v>184950</v>
      </c>
    </row>
    <row r="155" spans="1:7" ht="38.25">
      <c r="A155" s="37" t="s">
        <v>102</v>
      </c>
      <c r="B155" s="32"/>
      <c r="C155" s="48" t="s">
        <v>85</v>
      </c>
      <c r="D155" s="48" t="s">
        <v>75</v>
      </c>
      <c r="E155" s="33">
        <v>4429900</v>
      </c>
      <c r="F155" s="34">
        <v>242</v>
      </c>
      <c r="G155" s="35">
        <v>17350</v>
      </c>
    </row>
    <row r="156" spans="1:7" ht="25.5">
      <c r="A156" s="37" t="s">
        <v>103</v>
      </c>
      <c r="B156" s="32"/>
      <c r="C156" s="48" t="s">
        <v>85</v>
      </c>
      <c r="D156" s="48" t="s">
        <v>75</v>
      </c>
      <c r="E156" s="33">
        <v>4429900</v>
      </c>
      <c r="F156" s="34">
        <v>244</v>
      </c>
      <c r="G156" s="35">
        <v>167600</v>
      </c>
    </row>
    <row r="157" spans="1:7" ht="12.75">
      <c r="A157" s="44" t="s">
        <v>74</v>
      </c>
      <c r="B157" s="32"/>
      <c r="C157" s="60" t="s">
        <v>85</v>
      </c>
      <c r="D157" s="60" t="s">
        <v>75</v>
      </c>
      <c r="E157" s="45">
        <v>5200000</v>
      </c>
      <c r="F157" s="34"/>
      <c r="G157" s="35">
        <f>G158+G161+G164+G167</f>
        <v>8462400</v>
      </c>
    </row>
    <row r="158" spans="1:7" ht="51">
      <c r="A158" s="44" t="s">
        <v>119</v>
      </c>
      <c r="B158" s="32"/>
      <c r="C158" s="49" t="s">
        <v>85</v>
      </c>
      <c r="D158" s="49" t="s">
        <v>75</v>
      </c>
      <c r="E158" s="38">
        <v>5201503</v>
      </c>
      <c r="F158" s="39"/>
      <c r="G158" s="40">
        <v>150000</v>
      </c>
    </row>
    <row r="159" spans="1:7" ht="25.5">
      <c r="A159" s="37" t="s">
        <v>101</v>
      </c>
      <c r="B159" s="32"/>
      <c r="C159" s="48" t="s">
        <v>85</v>
      </c>
      <c r="D159" s="48" t="s">
        <v>75</v>
      </c>
      <c r="E159" s="33">
        <v>5201503</v>
      </c>
      <c r="F159" s="34">
        <v>240</v>
      </c>
      <c r="G159" s="35">
        <v>150000</v>
      </c>
    </row>
    <row r="160" spans="1:7" ht="25.5">
      <c r="A160" s="37" t="s">
        <v>111</v>
      </c>
      <c r="B160" s="32"/>
      <c r="C160" s="48" t="s">
        <v>85</v>
      </c>
      <c r="D160" s="48" t="s">
        <v>75</v>
      </c>
      <c r="E160" s="33">
        <v>5201503</v>
      </c>
      <c r="F160" s="34">
        <v>244</v>
      </c>
      <c r="G160" s="35">
        <v>150000</v>
      </c>
    </row>
    <row r="161" spans="1:7" ht="38.25">
      <c r="A161" s="37" t="s">
        <v>122</v>
      </c>
      <c r="B161" s="32"/>
      <c r="C161" s="48" t="s">
        <v>85</v>
      </c>
      <c r="D161" s="48" t="s">
        <v>75</v>
      </c>
      <c r="E161" s="33">
        <v>5210136</v>
      </c>
      <c r="F161" s="34"/>
      <c r="G161" s="35">
        <f>G162</f>
        <v>567400</v>
      </c>
    </row>
    <row r="162" spans="1:7" ht="25.5">
      <c r="A162" s="37" t="s">
        <v>98</v>
      </c>
      <c r="B162" s="32"/>
      <c r="C162" s="48" t="s">
        <v>85</v>
      </c>
      <c r="D162" s="48" t="s">
        <v>75</v>
      </c>
      <c r="E162" s="33">
        <v>5210136</v>
      </c>
      <c r="F162" s="34">
        <v>110</v>
      </c>
      <c r="G162" s="35">
        <f>G163</f>
        <v>567400</v>
      </c>
    </row>
    <row r="163" spans="1:7" ht="12.75">
      <c r="A163" s="37" t="s">
        <v>99</v>
      </c>
      <c r="B163" s="32"/>
      <c r="C163" s="48" t="s">
        <v>85</v>
      </c>
      <c r="D163" s="48" t="s">
        <v>75</v>
      </c>
      <c r="E163" s="33">
        <v>5210136</v>
      </c>
      <c r="F163" s="34">
        <v>111</v>
      </c>
      <c r="G163" s="35">
        <v>567400</v>
      </c>
    </row>
    <row r="164" spans="1:7" ht="51">
      <c r="A164" s="37" t="s">
        <v>117</v>
      </c>
      <c r="B164" s="32"/>
      <c r="C164" s="48" t="s">
        <v>85</v>
      </c>
      <c r="D164" s="48" t="s">
        <v>75</v>
      </c>
      <c r="E164" s="33">
        <v>5210307</v>
      </c>
      <c r="F164" s="34"/>
      <c r="G164" s="35">
        <v>395000</v>
      </c>
    </row>
    <row r="165" spans="1:7" ht="25.5">
      <c r="A165" s="37" t="s">
        <v>101</v>
      </c>
      <c r="B165" s="32"/>
      <c r="C165" s="48" t="s">
        <v>85</v>
      </c>
      <c r="D165" s="48" t="s">
        <v>75</v>
      </c>
      <c r="E165" s="33">
        <v>5210307</v>
      </c>
      <c r="F165" s="34">
        <v>240</v>
      </c>
      <c r="G165" s="35">
        <v>395000</v>
      </c>
    </row>
    <row r="166" spans="1:7" ht="25.5">
      <c r="A166" s="37" t="s">
        <v>111</v>
      </c>
      <c r="B166" s="32"/>
      <c r="C166" s="48" t="s">
        <v>85</v>
      </c>
      <c r="D166" s="48" t="s">
        <v>75</v>
      </c>
      <c r="E166" s="33">
        <v>5210307</v>
      </c>
      <c r="F166" s="34">
        <v>244</v>
      </c>
      <c r="G166" s="35">
        <v>395000</v>
      </c>
    </row>
    <row r="167" spans="1:7" ht="40.5" customHeight="1">
      <c r="A167" s="78" t="s">
        <v>121</v>
      </c>
      <c r="B167" s="32"/>
      <c r="C167" s="48" t="s">
        <v>85</v>
      </c>
      <c r="D167" s="48" t="s">
        <v>75</v>
      </c>
      <c r="E167" s="33">
        <v>5224104</v>
      </c>
      <c r="F167" s="34"/>
      <c r="G167" s="35">
        <f>G168</f>
        <v>7350000</v>
      </c>
    </row>
    <row r="168" spans="1:7" ht="25.5">
      <c r="A168" s="37" t="s">
        <v>101</v>
      </c>
      <c r="B168" s="32"/>
      <c r="C168" s="48" t="s">
        <v>85</v>
      </c>
      <c r="D168" s="48" t="s">
        <v>75</v>
      </c>
      <c r="E168" s="33">
        <v>5224104</v>
      </c>
      <c r="F168" s="34">
        <v>240</v>
      </c>
      <c r="G168" s="35">
        <f>G169</f>
        <v>7350000</v>
      </c>
    </row>
    <row r="169" spans="1:7" ht="25.5">
      <c r="A169" s="37" t="s">
        <v>111</v>
      </c>
      <c r="B169" s="32"/>
      <c r="C169" s="48" t="s">
        <v>85</v>
      </c>
      <c r="D169" s="48" t="s">
        <v>75</v>
      </c>
      <c r="E169" s="33">
        <v>5224104</v>
      </c>
      <c r="F169" s="34">
        <v>244</v>
      </c>
      <c r="G169" s="35">
        <v>7350000</v>
      </c>
    </row>
    <row r="170" spans="1:7" ht="12.75">
      <c r="A170" s="24" t="s">
        <v>13</v>
      </c>
      <c r="B170" s="37"/>
      <c r="C170" s="67" t="s">
        <v>79</v>
      </c>
      <c r="D170" s="67" t="s">
        <v>71</v>
      </c>
      <c r="E170" s="25"/>
      <c r="F170" s="26"/>
      <c r="G170" s="73">
        <f>G175</f>
        <v>43000</v>
      </c>
    </row>
    <row r="171" spans="1:7" ht="12.75">
      <c r="A171" s="28" t="s">
        <v>51</v>
      </c>
      <c r="B171" s="28"/>
      <c r="C171" s="70" t="s">
        <v>79</v>
      </c>
      <c r="D171" s="70" t="s">
        <v>75</v>
      </c>
      <c r="E171" s="29"/>
      <c r="F171" s="30"/>
      <c r="G171" s="47">
        <f>G175</f>
        <v>43000</v>
      </c>
    </row>
    <row r="172" spans="1:8" ht="25.5">
      <c r="A172" s="44" t="s">
        <v>14</v>
      </c>
      <c r="B172" s="44"/>
      <c r="C172" s="70" t="s">
        <v>79</v>
      </c>
      <c r="D172" s="70" t="s">
        <v>75</v>
      </c>
      <c r="E172" s="45">
        <v>5120000</v>
      </c>
      <c r="F172" s="46"/>
      <c r="G172" s="47">
        <f>G175</f>
        <v>43000</v>
      </c>
      <c r="H172" s="50"/>
    </row>
    <row r="173" spans="1:8" ht="25.5">
      <c r="A173" s="37" t="s">
        <v>89</v>
      </c>
      <c r="B173" s="32"/>
      <c r="C173" s="60" t="s">
        <v>79</v>
      </c>
      <c r="D173" s="60" t="s">
        <v>75</v>
      </c>
      <c r="E173" s="33">
        <v>5129700</v>
      </c>
      <c r="F173" s="34"/>
      <c r="G173" s="35">
        <f>G175</f>
        <v>43000</v>
      </c>
      <c r="H173" s="50"/>
    </row>
    <row r="174" spans="1:8" ht="25.5">
      <c r="A174" s="37" t="s">
        <v>101</v>
      </c>
      <c r="B174" s="32"/>
      <c r="C174" s="48" t="s">
        <v>79</v>
      </c>
      <c r="D174" s="48" t="s">
        <v>75</v>
      </c>
      <c r="E174" s="33">
        <v>5129700</v>
      </c>
      <c r="F174" s="34">
        <v>240</v>
      </c>
      <c r="G174" s="35">
        <f>G175</f>
        <v>43000</v>
      </c>
      <c r="H174" s="50"/>
    </row>
    <row r="175" spans="1:7" ht="25.5">
      <c r="A175" s="37" t="s">
        <v>111</v>
      </c>
      <c r="B175" s="32"/>
      <c r="C175" s="48" t="s">
        <v>79</v>
      </c>
      <c r="D175" s="48" t="s">
        <v>75</v>
      </c>
      <c r="E175" s="33">
        <v>5129700</v>
      </c>
      <c r="F175" s="34">
        <v>244</v>
      </c>
      <c r="G175" s="35">
        <v>43000</v>
      </c>
    </row>
    <row r="176" spans="1:7" ht="12.75">
      <c r="A176" s="2"/>
      <c r="B176" s="16"/>
      <c r="C176" s="11"/>
      <c r="D176" s="11"/>
      <c r="E176" s="14"/>
      <c r="F176" s="8"/>
      <c r="G176" s="19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59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1:7" ht="12.75">
      <c r="A1111" s="2"/>
      <c r="B1111" s="2"/>
      <c r="C1111" s="11"/>
      <c r="D1111" s="11"/>
      <c r="E1111" s="14"/>
      <c r="F1111" s="8"/>
      <c r="G1111" s="3"/>
    </row>
    <row r="1112" spans="1:7" ht="12.75">
      <c r="A1112" s="2"/>
      <c r="B1112" s="2"/>
      <c r="C1112" s="11"/>
      <c r="D1112" s="11"/>
      <c r="E1112" s="14"/>
      <c r="F1112" s="8"/>
      <c r="G1112" s="3"/>
    </row>
    <row r="1113" spans="1:7" ht="12.75">
      <c r="A1113" s="2"/>
      <c r="B1113" s="2"/>
      <c r="C1113" s="11"/>
      <c r="D1113" s="11"/>
      <c r="E1113" s="14"/>
      <c r="F1113" s="8"/>
      <c r="G1113" s="3"/>
    </row>
    <row r="1114" spans="1:7" ht="12.75">
      <c r="A1114" s="2"/>
      <c r="B1114" s="2"/>
      <c r="C1114" s="11"/>
      <c r="D1114" s="11"/>
      <c r="E1114" s="14"/>
      <c r="F1114" s="8"/>
      <c r="G1114" s="3"/>
    </row>
    <row r="1115" spans="1:7" ht="12.75">
      <c r="A1115" s="2"/>
      <c r="B1115" s="2"/>
      <c r="C1115" s="11"/>
      <c r="D1115" s="11"/>
      <c r="E1115" s="14"/>
      <c r="F1115" s="8"/>
      <c r="G1115" s="3"/>
    </row>
    <row r="1116" spans="1:7" ht="12.75">
      <c r="A1116" s="2"/>
      <c r="B1116" s="2"/>
      <c r="C1116" s="11"/>
      <c r="D1116" s="11"/>
      <c r="E1116" s="14"/>
      <c r="F1116" s="8"/>
      <c r="G1116" s="3"/>
    </row>
    <row r="1117" spans="1:7" ht="12.75">
      <c r="A1117" s="2"/>
      <c r="B1117" s="2"/>
      <c r="C1117" s="11"/>
      <c r="D1117" s="11"/>
      <c r="E1117" s="14"/>
      <c r="F1117" s="8"/>
      <c r="G1117" s="3"/>
    </row>
    <row r="1118" spans="1:7" ht="12.75">
      <c r="A1118" s="2"/>
      <c r="B1118" s="2"/>
      <c r="C1118" s="11"/>
      <c r="D1118" s="11"/>
      <c r="E1118" s="14"/>
      <c r="F1118" s="8"/>
      <c r="G1118" s="3"/>
    </row>
    <row r="1119" spans="1:7" ht="12.75">
      <c r="A1119" s="2"/>
      <c r="B1119" s="2"/>
      <c r="C1119" s="11"/>
      <c r="D1119" s="11"/>
      <c r="E1119" s="14"/>
      <c r="F1119" s="8"/>
      <c r="G1119" s="3"/>
    </row>
    <row r="1120" spans="1:7" ht="12.75">
      <c r="A1120" s="2"/>
      <c r="B1120" s="2"/>
      <c r="C1120" s="11"/>
      <c r="D1120" s="11"/>
      <c r="E1120" s="14"/>
      <c r="F1120" s="8"/>
      <c r="G1120" s="3"/>
    </row>
    <row r="1121" spans="1:7" ht="12.75">
      <c r="A1121" s="2"/>
      <c r="B1121" s="2"/>
      <c r="C1121" s="11"/>
      <c r="D1121" s="11"/>
      <c r="E1121" s="14"/>
      <c r="F1121" s="8"/>
      <c r="G1121" s="3"/>
    </row>
    <row r="1122" spans="1:7" ht="12.75">
      <c r="A1122" s="2"/>
      <c r="B1122" s="2"/>
      <c r="C1122" s="11"/>
      <c r="D1122" s="11"/>
      <c r="E1122" s="14"/>
      <c r="F1122" s="8"/>
      <c r="G1122" s="3"/>
    </row>
    <row r="1123" spans="1:7" ht="12.75">
      <c r="A1123" s="2"/>
      <c r="B1123" s="2"/>
      <c r="C1123" s="11"/>
      <c r="D1123" s="11"/>
      <c r="E1123" s="14"/>
      <c r="F1123" s="8"/>
      <c r="G1123" s="3"/>
    </row>
    <row r="1124" spans="1:7" ht="12.75">
      <c r="A1124" s="2"/>
      <c r="B1124" s="2"/>
      <c r="C1124" s="11"/>
      <c r="D1124" s="11"/>
      <c r="E1124" s="14"/>
      <c r="F1124" s="8"/>
      <c r="G1124" s="3"/>
    </row>
    <row r="1125" spans="1:7" ht="12.75">
      <c r="A1125" s="2"/>
      <c r="B1125" s="2"/>
      <c r="C1125" s="11"/>
      <c r="D1125" s="11"/>
      <c r="E1125" s="14"/>
      <c r="F1125" s="8"/>
      <c r="G1125" s="3"/>
    </row>
    <row r="1126" spans="1:7" ht="12.75">
      <c r="A1126" s="2"/>
      <c r="B1126" s="2"/>
      <c r="C1126" s="11"/>
      <c r="D1126" s="11"/>
      <c r="E1126" s="14"/>
      <c r="F1126" s="8"/>
      <c r="G1126" s="3"/>
    </row>
    <row r="1127" spans="1:7" ht="12.75">
      <c r="A1127" s="2"/>
      <c r="B1127" s="2"/>
      <c r="C1127" s="11"/>
      <c r="D1127" s="11"/>
      <c r="E1127" s="14"/>
      <c r="F1127" s="8"/>
      <c r="G1127" s="3"/>
    </row>
    <row r="1128" spans="1:7" ht="12.75">
      <c r="A1128" s="2"/>
      <c r="B1128" s="2"/>
      <c r="C1128" s="11"/>
      <c r="D1128" s="11"/>
      <c r="E1128" s="14"/>
      <c r="F1128" s="8"/>
      <c r="G1128" s="3"/>
    </row>
    <row r="1129" spans="1:7" ht="12.75">
      <c r="A1129" s="2"/>
      <c r="B1129" s="2"/>
      <c r="C1129" s="11"/>
      <c r="D1129" s="11"/>
      <c r="E1129" s="14"/>
      <c r="F1129" s="8"/>
      <c r="G1129" s="3"/>
    </row>
    <row r="1130" spans="1:7" ht="12.75">
      <c r="A1130" s="2"/>
      <c r="B1130" s="2"/>
      <c r="C1130" s="11"/>
      <c r="D1130" s="11"/>
      <c r="E1130" s="14"/>
      <c r="F1130" s="8"/>
      <c r="G1130" s="3"/>
    </row>
    <row r="1131" spans="1:7" ht="12.75">
      <c r="A1131" s="2"/>
      <c r="B1131" s="2"/>
      <c r="C1131" s="11"/>
      <c r="D1131" s="11"/>
      <c r="E1131" s="14"/>
      <c r="F1131" s="8"/>
      <c r="G1131" s="3"/>
    </row>
    <row r="1132" spans="1:7" ht="12.75">
      <c r="A1132" s="2"/>
      <c r="B1132" s="2"/>
      <c r="C1132" s="11"/>
      <c r="D1132" s="11"/>
      <c r="E1132" s="14"/>
      <c r="F1132" s="8"/>
      <c r="G1132" s="3"/>
    </row>
    <row r="1133" spans="1:7" ht="12.75">
      <c r="A1133" s="2"/>
      <c r="B1133" s="2"/>
      <c r="C1133" s="11"/>
      <c r="D1133" s="11"/>
      <c r="E1133" s="14"/>
      <c r="F1133" s="8"/>
      <c r="G1133" s="3"/>
    </row>
    <row r="1134" spans="1:7" ht="12.75">
      <c r="A1134" s="2"/>
      <c r="B1134" s="2"/>
      <c r="C1134" s="11"/>
      <c r="D1134" s="11"/>
      <c r="E1134" s="14"/>
      <c r="F1134" s="8"/>
      <c r="G1134" s="3"/>
    </row>
    <row r="1135" spans="1:7" ht="12.75">
      <c r="A1135" s="2"/>
      <c r="B1135" s="2"/>
      <c r="C1135" s="11"/>
      <c r="D1135" s="11"/>
      <c r="E1135" s="14"/>
      <c r="F1135" s="8"/>
      <c r="G1135" s="3"/>
    </row>
    <row r="1136" spans="1:7" ht="12.75">
      <c r="A1136" s="2"/>
      <c r="B1136" s="2"/>
      <c r="C1136" s="11"/>
      <c r="D1136" s="11"/>
      <c r="E1136" s="14"/>
      <c r="F1136" s="8"/>
      <c r="G1136" s="3"/>
    </row>
    <row r="1137" spans="1:7" ht="12.75">
      <c r="A1137" s="2"/>
      <c r="B1137" s="2"/>
      <c r="C1137" s="11"/>
      <c r="D1137" s="11"/>
      <c r="E1137" s="14"/>
      <c r="F1137" s="8"/>
      <c r="G1137" s="3"/>
    </row>
    <row r="1138" spans="1:7" ht="12.75">
      <c r="A1138" s="2"/>
      <c r="B1138" s="2"/>
      <c r="C1138" s="11"/>
      <c r="D1138" s="11"/>
      <c r="E1138" s="14"/>
      <c r="F1138" s="8"/>
      <c r="G1138" s="3"/>
    </row>
    <row r="1139" spans="1:7" ht="12.75">
      <c r="A1139" s="2"/>
      <c r="B1139" s="2"/>
      <c r="C1139" s="11"/>
      <c r="D1139" s="11"/>
      <c r="E1139" s="14"/>
      <c r="F1139" s="8"/>
      <c r="G1139" s="3"/>
    </row>
    <row r="1140" spans="1:7" ht="12.75">
      <c r="A1140" s="2"/>
      <c r="B1140" s="2"/>
      <c r="C1140" s="11"/>
      <c r="D1140" s="11"/>
      <c r="E1140" s="14"/>
      <c r="F1140" s="8"/>
      <c r="G1140" s="3"/>
    </row>
    <row r="1141" spans="1:7" ht="12.75">
      <c r="A1141" s="2"/>
      <c r="B1141" s="2"/>
      <c r="C1141" s="11"/>
      <c r="D1141" s="11"/>
      <c r="E1141" s="14"/>
      <c r="F1141" s="8"/>
      <c r="G1141" s="3"/>
    </row>
    <row r="1142" spans="1:7" ht="12.75">
      <c r="A1142" s="2"/>
      <c r="B1142" s="2"/>
      <c r="C1142" s="11"/>
      <c r="D1142" s="11"/>
      <c r="E1142" s="14"/>
      <c r="F1142" s="8"/>
      <c r="G1142" s="3"/>
    </row>
    <row r="1143" spans="1:7" ht="12.75">
      <c r="A1143" s="2"/>
      <c r="B1143" s="2"/>
      <c r="C1143" s="11"/>
      <c r="D1143" s="11"/>
      <c r="E1143" s="14"/>
      <c r="F1143" s="8"/>
      <c r="G1143" s="3"/>
    </row>
    <row r="1144" spans="1:7" ht="12.75">
      <c r="A1144" s="2"/>
      <c r="B1144" s="2"/>
      <c r="C1144" s="11"/>
      <c r="D1144" s="11"/>
      <c r="E1144" s="14"/>
      <c r="F1144" s="8"/>
      <c r="G1144" s="3"/>
    </row>
    <row r="1145" spans="1:7" ht="12.75">
      <c r="A1145" s="2"/>
      <c r="B1145" s="2"/>
      <c r="C1145" s="11"/>
      <c r="D1145" s="11"/>
      <c r="E1145" s="14"/>
      <c r="F1145" s="8"/>
      <c r="G1145" s="3"/>
    </row>
    <row r="1146" spans="1:7" ht="12.75">
      <c r="A1146" s="2"/>
      <c r="B1146" s="2"/>
      <c r="C1146" s="11"/>
      <c r="D1146" s="11"/>
      <c r="E1146" s="14"/>
      <c r="F1146" s="8"/>
      <c r="G1146" s="3"/>
    </row>
    <row r="1147" spans="1:7" ht="12.75">
      <c r="A1147" s="2"/>
      <c r="B1147" s="2"/>
      <c r="C1147" s="11"/>
      <c r="D1147" s="11"/>
      <c r="E1147" s="14"/>
      <c r="F1147" s="8"/>
      <c r="G1147" s="3"/>
    </row>
    <row r="1148" spans="1:7" ht="12.75">
      <c r="A1148" s="2"/>
      <c r="B1148" s="2"/>
      <c r="C1148" s="11"/>
      <c r="D1148" s="11"/>
      <c r="E1148" s="14"/>
      <c r="F1148" s="8"/>
      <c r="G1148" s="3"/>
    </row>
    <row r="1149" spans="1:7" ht="12.75">
      <c r="A1149" s="2"/>
      <c r="B1149" s="2"/>
      <c r="C1149" s="11"/>
      <c r="D1149" s="11"/>
      <c r="E1149" s="14"/>
      <c r="F1149" s="8"/>
      <c r="G1149" s="3"/>
    </row>
    <row r="1150" spans="1:7" ht="12.75">
      <c r="A1150" s="2"/>
      <c r="B1150" s="2"/>
      <c r="C1150" s="11"/>
      <c r="D1150" s="11"/>
      <c r="E1150" s="14"/>
      <c r="F1150" s="8"/>
      <c r="G1150" s="3"/>
    </row>
    <row r="1151" spans="1:7" ht="12.75">
      <c r="A1151" s="2"/>
      <c r="B1151" s="2"/>
      <c r="C1151" s="11"/>
      <c r="D1151" s="11"/>
      <c r="E1151" s="14"/>
      <c r="F1151" s="8"/>
      <c r="G1151" s="3"/>
    </row>
    <row r="1152" spans="1:7" ht="12.75">
      <c r="A1152" s="2"/>
      <c r="B1152" s="2"/>
      <c r="C1152" s="11"/>
      <c r="D1152" s="11"/>
      <c r="E1152" s="14"/>
      <c r="F1152" s="8"/>
      <c r="G1152" s="3"/>
    </row>
    <row r="1153" spans="1:7" ht="12.75">
      <c r="A1153" s="2"/>
      <c r="B1153" s="2"/>
      <c r="C1153" s="11"/>
      <c r="D1153" s="11"/>
      <c r="E1153" s="14"/>
      <c r="F1153" s="8"/>
      <c r="G1153" s="3"/>
    </row>
    <row r="1154" spans="1:7" ht="12.75">
      <c r="A1154" s="2"/>
      <c r="B1154" s="2"/>
      <c r="C1154" s="11"/>
      <c r="D1154" s="11"/>
      <c r="E1154" s="14"/>
      <c r="F1154" s="8"/>
      <c r="G1154" s="3"/>
    </row>
    <row r="1155" spans="1:7" ht="12.75">
      <c r="A1155" s="2"/>
      <c r="B1155" s="2"/>
      <c r="C1155" s="11"/>
      <c r="D1155" s="11"/>
      <c r="E1155" s="14"/>
      <c r="F1155" s="8"/>
      <c r="G1155" s="3"/>
    </row>
    <row r="1156" spans="1:7" ht="12.75">
      <c r="A1156" s="2"/>
      <c r="B1156" s="2"/>
      <c r="C1156" s="11"/>
      <c r="D1156" s="11"/>
      <c r="E1156" s="14"/>
      <c r="F1156" s="8"/>
      <c r="G1156" s="3"/>
    </row>
    <row r="1157" spans="1:7" ht="12.75">
      <c r="A1157" s="2"/>
      <c r="B1157" s="2"/>
      <c r="C1157" s="11"/>
      <c r="D1157" s="11"/>
      <c r="E1157" s="14"/>
      <c r="F1157" s="8"/>
      <c r="G1157" s="3"/>
    </row>
    <row r="1158" spans="1:7" ht="12.75">
      <c r="A1158" s="2"/>
      <c r="B1158" s="2"/>
      <c r="C1158" s="11"/>
      <c r="D1158" s="11"/>
      <c r="E1158" s="14"/>
      <c r="F1158" s="8"/>
      <c r="G1158" s="3"/>
    </row>
    <row r="1159" spans="1:7" ht="12.75">
      <c r="A1159" s="2"/>
      <c r="B1159" s="2"/>
      <c r="C1159" s="11"/>
      <c r="D1159" s="11"/>
      <c r="E1159" s="14"/>
      <c r="F1159" s="8"/>
      <c r="G1159" s="3"/>
    </row>
    <row r="1160" spans="1:7" ht="12.75">
      <c r="A1160" s="2"/>
      <c r="B1160" s="2"/>
      <c r="C1160" s="11"/>
      <c r="D1160" s="11"/>
      <c r="E1160" s="14"/>
      <c r="F1160" s="8"/>
      <c r="G1160" s="3"/>
    </row>
    <row r="1161" spans="1:7" ht="12.75">
      <c r="A1161" s="2"/>
      <c r="B1161" s="2"/>
      <c r="C1161" s="11"/>
      <c r="D1161" s="11"/>
      <c r="E1161" s="14"/>
      <c r="F1161" s="8"/>
      <c r="G1161" s="3"/>
    </row>
    <row r="1162" spans="1:7" ht="12.75">
      <c r="A1162" s="2"/>
      <c r="B1162" s="2"/>
      <c r="C1162" s="11"/>
      <c r="D1162" s="11"/>
      <c r="E1162" s="14"/>
      <c r="F1162" s="8"/>
      <c r="G1162" s="3"/>
    </row>
    <row r="1163" spans="1:7" ht="12.75">
      <c r="A1163" s="2"/>
      <c r="B1163" s="2"/>
      <c r="C1163" s="11"/>
      <c r="D1163" s="11"/>
      <c r="E1163" s="14"/>
      <c r="F1163" s="8"/>
      <c r="G1163" s="3"/>
    </row>
    <row r="1164" spans="1:7" ht="12.75">
      <c r="A1164" s="2"/>
      <c r="B1164" s="2"/>
      <c r="C1164" s="11"/>
      <c r="D1164" s="11"/>
      <c r="E1164" s="14"/>
      <c r="F1164" s="8"/>
      <c r="G1164" s="3"/>
    </row>
    <row r="1165" spans="1:7" ht="12.75">
      <c r="A1165" s="2"/>
      <c r="B1165" s="2"/>
      <c r="C1165" s="11"/>
      <c r="D1165" s="11"/>
      <c r="E1165" s="14"/>
      <c r="F1165" s="8"/>
      <c r="G1165" s="3"/>
    </row>
    <row r="1166" spans="1:7" ht="12.75">
      <c r="A1166" s="2"/>
      <c r="B1166" s="2"/>
      <c r="C1166" s="11"/>
      <c r="D1166" s="11"/>
      <c r="E1166" s="14"/>
      <c r="F1166" s="8"/>
      <c r="G1166" s="3"/>
    </row>
    <row r="1167" spans="1:7" ht="12.75">
      <c r="A1167" s="2"/>
      <c r="B1167" s="2"/>
      <c r="C1167" s="11"/>
      <c r="D1167" s="11"/>
      <c r="E1167" s="14"/>
      <c r="F1167" s="8"/>
      <c r="G1167" s="3"/>
    </row>
    <row r="1168" spans="1:7" ht="12.75">
      <c r="A1168" s="2"/>
      <c r="B1168" s="2"/>
      <c r="C1168" s="11"/>
      <c r="D1168" s="11"/>
      <c r="E1168" s="14"/>
      <c r="F1168" s="8"/>
      <c r="G1168" s="3"/>
    </row>
    <row r="1169" spans="1:7" ht="12.75">
      <c r="A1169" s="2"/>
      <c r="B1169" s="2"/>
      <c r="C1169" s="11"/>
      <c r="D1169" s="11"/>
      <c r="E1169" s="14"/>
      <c r="F1169" s="8"/>
      <c r="G1169" s="3"/>
    </row>
    <row r="1170" spans="1:7" ht="12.75">
      <c r="A1170" s="2"/>
      <c r="B1170" s="2"/>
      <c r="C1170" s="11"/>
      <c r="D1170" s="11"/>
      <c r="E1170" s="14"/>
      <c r="F1170" s="8"/>
      <c r="G1170" s="3"/>
    </row>
    <row r="1171" spans="1:7" ht="12.75">
      <c r="A1171" s="2"/>
      <c r="B1171" s="2"/>
      <c r="C1171" s="11"/>
      <c r="D1171" s="11"/>
      <c r="E1171" s="14"/>
      <c r="F1171" s="8"/>
      <c r="G1171" s="3"/>
    </row>
    <row r="1172" spans="1:7" ht="12.75">
      <c r="A1172" s="2"/>
      <c r="B1172" s="2"/>
      <c r="C1172" s="11"/>
      <c r="D1172" s="11"/>
      <c r="E1172" s="14"/>
      <c r="F1172" s="8"/>
      <c r="G1172" s="3"/>
    </row>
    <row r="1173" spans="1:7" ht="12.75">
      <c r="A1173" s="2"/>
      <c r="B1173" s="2"/>
      <c r="C1173" s="11"/>
      <c r="D1173" s="11"/>
      <c r="E1173" s="14"/>
      <c r="F1173" s="8"/>
      <c r="G1173" s="3"/>
    </row>
    <row r="1174" spans="1:7" ht="12.75">
      <c r="A1174" s="2"/>
      <c r="B1174" s="2"/>
      <c r="C1174" s="11"/>
      <c r="D1174" s="11"/>
      <c r="E1174" s="14"/>
      <c r="F1174" s="8"/>
      <c r="G1174" s="3"/>
    </row>
    <row r="1175" spans="1:7" ht="12.75">
      <c r="A1175" s="2"/>
      <c r="B1175" s="2"/>
      <c r="C1175" s="11"/>
      <c r="D1175" s="11"/>
      <c r="E1175" s="14"/>
      <c r="F1175" s="8"/>
      <c r="G1175" s="3"/>
    </row>
    <row r="1176" spans="1:7" ht="12.75">
      <c r="A1176" s="2"/>
      <c r="B1176" s="2"/>
      <c r="C1176" s="11"/>
      <c r="D1176" s="11"/>
      <c r="E1176" s="14"/>
      <c r="F1176" s="8"/>
      <c r="G1176" s="3"/>
    </row>
    <row r="1177" spans="2:7" ht="12.75">
      <c r="B1177" s="2"/>
      <c r="C1177" s="11"/>
      <c r="D1177" s="11"/>
      <c r="E1177" s="14"/>
      <c r="F1177" s="8"/>
      <c r="G1177" s="3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6" ht="12.75">
      <c r="C2377" s="12"/>
      <c r="D2377" s="12"/>
      <c r="E2377" s="15"/>
      <c r="F2377" s="9"/>
    </row>
    <row r="2378" spans="3:6" ht="12.75">
      <c r="C2378" s="12"/>
      <c r="D2378" s="12"/>
      <c r="E2378" s="15"/>
      <c r="F2378" s="9"/>
    </row>
    <row r="2379" spans="3:6" ht="12.75">
      <c r="C2379" s="12"/>
      <c r="D2379" s="12"/>
      <c r="E2379" s="15"/>
      <c r="F2379" s="9"/>
    </row>
    <row r="2380" spans="3:6" ht="12.75">
      <c r="C2380" s="12"/>
      <c r="D2380" s="12"/>
      <c r="E2380" s="15"/>
      <c r="F2380" s="9"/>
    </row>
    <row r="2381" spans="3:6" ht="12.75">
      <c r="C2381" s="12"/>
      <c r="D2381" s="12"/>
      <c r="E2381" s="15"/>
      <c r="F2381" s="9"/>
    </row>
    <row r="2382" spans="3:6" ht="12.75">
      <c r="C2382" s="12"/>
      <c r="D2382" s="12"/>
      <c r="E2382" s="15"/>
      <c r="F2382" s="9"/>
    </row>
    <row r="2383" spans="3:6" ht="12.75">
      <c r="C2383" s="12"/>
      <c r="D2383" s="12"/>
      <c r="E2383" s="15"/>
      <c r="F2383" s="9"/>
    </row>
    <row r="2384" spans="3:6" ht="12.75">
      <c r="C2384" s="12"/>
      <c r="D2384" s="12"/>
      <c r="E2384" s="15"/>
      <c r="F2384" s="9"/>
    </row>
    <row r="2385" spans="3:6" ht="12.75">
      <c r="C2385" s="12"/>
      <c r="D2385" s="12"/>
      <c r="E2385" s="15"/>
      <c r="F2385" s="9"/>
    </row>
    <row r="2386" spans="3:6" ht="12.75">
      <c r="C2386" s="12"/>
      <c r="D2386" s="12"/>
      <c r="E2386" s="15"/>
      <c r="F2386" s="9"/>
    </row>
    <row r="2387" spans="3:6" ht="12.75">
      <c r="C2387" s="12"/>
      <c r="D2387" s="12"/>
      <c r="E2387" s="15"/>
      <c r="F2387" s="9"/>
    </row>
    <row r="2388" spans="3:6" ht="12.75">
      <c r="C2388" s="12"/>
      <c r="D2388" s="12"/>
      <c r="E2388" s="15"/>
      <c r="F2388" s="9"/>
    </row>
    <row r="2389" spans="3:6" ht="12.75">
      <c r="C2389" s="12"/>
      <c r="D2389" s="12"/>
      <c r="E2389" s="15"/>
      <c r="F2389" s="9"/>
    </row>
    <row r="2390" spans="3:6" ht="12.75">
      <c r="C2390" s="12"/>
      <c r="D2390" s="12"/>
      <c r="E2390" s="15"/>
      <c r="F2390" s="9"/>
    </row>
    <row r="2391" spans="3:6" ht="12.75">
      <c r="C2391" s="12"/>
      <c r="D2391" s="12"/>
      <c r="E2391" s="15"/>
      <c r="F2391" s="9"/>
    </row>
    <row r="2392" spans="3:6" ht="12.75">
      <c r="C2392" s="12"/>
      <c r="D2392" s="12"/>
      <c r="E2392" s="15"/>
      <c r="F2392" s="9"/>
    </row>
    <row r="2393" spans="3:6" ht="12.75">
      <c r="C2393" s="12"/>
      <c r="D2393" s="12"/>
      <c r="E2393" s="15"/>
      <c r="F2393" s="9"/>
    </row>
    <row r="2394" spans="3:6" ht="12.75">
      <c r="C2394" s="12"/>
      <c r="D2394" s="12"/>
      <c r="E2394" s="15"/>
      <c r="F2394" s="9"/>
    </row>
    <row r="2395" spans="3:6" ht="12.75">
      <c r="C2395" s="12"/>
      <c r="D2395" s="12"/>
      <c r="E2395" s="15"/>
      <c r="F2395" s="9"/>
    </row>
    <row r="2396" spans="3:6" ht="12.75">
      <c r="C2396" s="12"/>
      <c r="D2396" s="12"/>
      <c r="E2396" s="15"/>
      <c r="F2396" s="9"/>
    </row>
    <row r="2397" spans="3:6" ht="12.75">
      <c r="C2397" s="12"/>
      <c r="D2397" s="12"/>
      <c r="E2397" s="15"/>
      <c r="F2397" s="9"/>
    </row>
    <row r="2398" spans="3:6" ht="12.75">
      <c r="C2398" s="12"/>
      <c r="D2398" s="12"/>
      <c r="E2398" s="15"/>
      <c r="F2398" s="9"/>
    </row>
    <row r="2399" spans="3:6" ht="12.75">
      <c r="C2399" s="12"/>
      <c r="D2399" s="12"/>
      <c r="E2399" s="15"/>
      <c r="F2399" s="9"/>
    </row>
    <row r="2400" spans="3:6" ht="12.75">
      <c r="C2400" s="12"/>
      <c r="D2400" s="12"/>
      <c r="E2400" s="15"/>
      <c r="F2400" s="9"/>
    </row>
    <row r="2401" spans="3:6" ht="12.75">
      <c r="C2401" s="12"/>
      <c r="D2401" s="12"/>
      <c r="E2401" s="15"/>
      <c r="F2401" s="9"/>
    </row>
    <row r="2402" spans="3:6" ht="12.75">
      <c r="C2402" s="12"/>
      <c r="D2402" s="12"/>
      <c r="E2402" s="15"/>
      <c r="F2402" s="9"/>
    </row>
    <row r="2403" spans="3:6" ht="12.75">
      <c r="C2403" s="12"/>
      <c r="D2403" s="12"/>
      <c r="E2403" s="15"/>
      <c r="F2403" s="9"/>
    </row>
    <row r="2404" spans="3:6" ht="12.75">
      <c r="C2404" s="12"/>
      <c r="D2404" s="12"/>
      <c r="E2404" s="15"/>
      <c r="F2404" s="9"/>
    </row>
    <row r="2405" spans="3:6" ht="12.75">
      <c r="C2405" s="12"/>
      <c r="D2405" s="12"/>
      <c r="E2405" s="15"/>
      <c r="F2405" s="9"/>
    </row>
    <row r="2406" spans="3:6" ht="12.75">
      <c r="C2406" s="12"/>
      <c r="D2406" s="12"/>
      <c r="E2406" s="15"/>
      <c r="F2406" s="9"/>
    </row>
    <row r="2407" spans="3:6" ht="12.75">
      <c r="C2407" s="12"/>
      <c r="D2407" s="12"/>
      <c r="E2407" s="15"/>
      <c r="F2407" s="9"/>
    </row>
    <row r="2408" spans="3:6" ht="12.75">
      <c r="C2408" s="12"/>
      <c r="D2408" s="12"/>
      <c r="E2408" s="15"/>
      <c r="F2408" s="9"/>
    </row>
    <row r="2409" spans="3:6" ht="12.75">
      <c r="C2409" s="12"/>
      <c r="D2409" s="12"/>
      <c r="E2409" s="15"/>
      <c r="F2409" s="9"/>
    </row>
    <row r="2410" spans="3:6" ht="12.75">
      <c r="C2410" s="12"/>
      <c r="D2410" s="12"/>
      <c r="E2410" s="15"/>
      <c r="F2410" s="9"/>
    </row>
    <row r="2411" spans="3:6" ht="12.75">
      <c r="C2411" s="12"/>
      <c r="D2411" s="12"/>
      <c r="E2411" s="15"/>
      <c r="F2411" s="9"/>
    </row>
    <row r="2412" spans="3:6" ht="12.75">
      <c r="C2412" s="12"/>
      <c r="D2412" s="12"/>
      <c r="E2412" s="15"/>
      <c r="F2412" s="9"/>
    </row>
    <row r="2413" spans="3:6" ht="12.75">
      <c r="C2413" s="12"/>
      <c r="D2413" s="12"/>
      <c r="E2413" s="15"/>
      <c r="F2413" s="9"/>
    </row>
    <row r="2414" spans="3:6" ht="12.75">
      <c r="C2414" s="12"/>
      <c r="D2414" s="12"/>
      <c r="E2414" s="15"/>
      <c r="F2414" s="9"/>
    </row>
    <row r="2415" spans="3:6" ht="12.75">
      <c r="C2415" s="12"/>
      <c r="D2415" s="12"/>
      <c r="E2415" s="15"/>
      <c r="F2415" s="9"/>
    </row>
    <row r="2416" spans="3:6" ht="12.75">
      <c r="C2416" s="12"/>
      <c r="D2416" s="12"/>
      <c r="E2416" s="15"/>
      <c r="F2416" s="9"/>
    </row>
    <row r="2417" spans="3:6" ht="12.75">
      <c r="C2417" s="12"/>
      <c r="D2417" s="12"/>
      <c r="E2417" s="15"/>
      <c r="F2417" s="9"/>
    </row>
    <row r="2418" spans="3:6" ht="12.75">
      <c r="C2418" s="12"/>
      <c r="D2418" s="12"/>
      <c r="E2418" s="15"/>
      <c r="F2418" s="9"/>
    </row>
    <row r="2419" spans="3:6" ht="12.75">
      <c r="C2419" s="12"/>
      <c r="D2419" s="12"/>
      <c r="E2419" s="15"/>
      <c r="F2419" s="9"/>
    </row>
    <row r="2420" spans="3:6" ht="12.75">
      <c r="C2420" s="12"/>
      <c r="D2420" s="12"/>
      <c r="E2420" s="15"/>
      <c r="F2420" s="9"/>
    </row>
    <row r="2421" spans="3:6" ht="12.75">
      <c r="C2421" s="12"/>
      <c r="D2421" s="12"/>
      <c r="E2421" s="15"/>
      <c r="F2421" s="9"/>
    </row>
    <row r="2422" spans="3:6" ht="12.75">
      <c r="C2422" s="12"/>
      <c r="D2422" s="12"/>
      <c r="E2422" s="15"/>
      <c r="F2422" s="9"/>
    </row>
    <row r="2423" spans="3:6" ht="12.75">
      <c r="C2423" s="12"/>
      <c r="D2423" s="12"/>
      <c r="E2423" s="15"/>
      <c r="F2423" s="9"/>
    </row>
    <row r="2424" spans="3:6" ht="12.75">
      <c r="C2424" s="12"/>
      <c r="D2424" s="12"/>
      <c r="E2424" s="15"/>
      <c r="F2424" s="9"/>
    </row>
    <row r="2425" spans="3:6" ht="12.75">
      <c r="C2425" s="12"/>
      <c r="D2425" s="12"/>
      <c r="E2425" s="15"/>
      <c r="F2425" s="9"/>
    </row>
    <row r="2426" spans="3:6" ht="12.75">
      <c r="C2426" s="12"/>
      <c r="D2426" s="12"/>
      <c r="E2426" s="15"/>
      <c r="F2426" s="9"/>
    </row>
    <row r="2427" spans="3:6" ht="12.75">
      <c r="C2427" s="12"/>
      <c r="D2427" s="12"/>
      <c r="E2427" s="15"/>
      <c r="F2427" s="9"/>
    </row>
    <row r="2428" spans="3:6" ht="12.75">
      <c r="C2428" s="12"/>
      <c r="D2428" s="12"/>
      <c r="E2428" s="15"/>
      <c r="F2428" s="9"/>
    </row>
    <row r="2429" spans="3:6" ht="12.75">
      <c r="C2429" s="12"/>
      <c r="D2429" s="12"/>
      <c r="E2429" s="15"/>
      <c r="F2429" s="9"/>
    </row>
    <row r="2430" spans="3:6" ht="12.75">
      <c r="C2430" s="12"/>
      <c r="D2430" s="12"/>
      <c r="E2430" s="15"/>
      <c r="F2430" s="9"/>
    </row>
    <row r="2431" spans="3:6" ht="12.75">
      <c r="C2431" s="12"/>
      <c r="D2431" s="12"/>
      <c r="E2431" s="15"/>
      <c r="F2431" s="9"/>
    </row>
    <row r="2432" spans="3:6" ht="12.75">
      <c r="C2432" s="12"/>
      <c r="D2432" s="12"/>
      <c r="E2432" s="15"/>
      <c r="F2432" s="9"/>
    </row>
    <row r="2433" spans="3:6" ht="12.75">
      <c r="C2433" s="12"/>
      <c r="D2433" s="12"/>
      <c r="E2433" s="15"/>
      <c r="F2433" s="9"/>
    </row>
    <row r="2434" spans="3:6" ht="12.75">
      <c r="C2434" s="12"/>
      <c r="D2434" s="12"/>
      <c r="E2434" s="15"/>
      <c r="F2434" s="9"/>
    </row>
    <row r="2435" spans="3:6" ht="12.75">
      <c r="C2435" s="12"/>
      <c r="D2435" s="12"/>
      <c r="E2435" s="15"/>
      <c r="F2435" s="9"/>
    </row>
    <row r="2436" spans="3:6" ht="12.75">
      <c r="C2436" s="12"/>
      <c r="D2436" s="12"/>
      <c r="E2436" s="15"/>
      <c r="F2436" s="9"/>
    </row>
    <row r="2437" spans="3:6" ht="12.75">
      <c r="C2437" s="12"/>
      <c r="D2437" s="12"/>
      <c r="E2437" s="15"/>
      <c r="F2437" s="9"/>
    </row>
    <row r="2438" spans="3:6" ht="12.75">
      <c r="C2438" s="12"/>
      <c r="D2438" s="12"/>
      <c r="E2438" s="15"/>
      <c r="F2438" s="9"/>
    </row>
    <row r="2439" spans="3:6" ht="12.75">
      <c r="C2439" s="12"/>
      <c r="D2439" s="12"/>
      <c r="E2439" s="15"/>
      <c r="F2439" s="9"/>
    </row>
    <row r="2440" spans="3:6" ht="12.75">
      <c r="C2440" s="12"/>
      <c r="D2440" s="12"/>
      <c r="E2440" s="15"/>
      <c r="F2440" s="9"/>
    </row>
    <row r="2441" spans="3:6" ht="12.75">
      <c r="C2441" s="12"/>
      <c r="D2441" s="12"/>
      <c r="E2441" s="15"/>
      <c r="F2441" s="9"/>
    </row>
    <row r="2442" spans="3:6" ht="12.75">
      <c r="C2442" s="12"/>
      <c r="D2442" s="12"/>
      <c r="E2442" s="15"/>
      <c r="F2442" s="9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2"/>
      <c r="E2649" s="15"/>
    </row>
    <row r="2650" spans="3:5" ht="12.75">
      <c r="C2650" s="12"/>
      <c r="D2650" s="12"/>
      <c r="E2650" s="15"/>
    </row>
    <row r="2651" spans="3:5" ht="12.75">
      <c r="C2651" s="12"/>
      <c r="D2651" s="12"/>
      <c r="E2651" s="15"/>
    </row>
    <row r="2652" spans="3:5" ht="12.75">
      <c r="C2652" s="12"/>
      <c r="D2652" s="12"/>
      <c r="E2652" s="15"/>
    </row>
    <row r="2653" spans="3:5" ht="12.75">
      <c r="C2653" s="12"/>
      <c r="D2653" s="12"/>
      <c r="E2653" s="15"/>
    </row>
    <row r="2654" spans="3:5" ht="12.75">
      <c r="C2654" s="12"/>
      <c r="D2654" s="12"/>
      <c r="E2654" s="15"/>
    </row>
    <row r="2655" spans="3:5" ht="12.75">
      <c r="C2655" s="12"/>
      <c r="D2655" s="12"/>
      <c r="E2655" s="15"/>
    </row>
    <row r="2656" spans="3:5" ht="12.75">
      <c r="C2656" s="12"/>
      <c r="D2656" s="12"/>
      <c r="E2656" s="15"/>
    </row>
    <row r="2657" spans="3:5" ht="12.75">
      <c r="C2657" s="12"/>
      <c r="D2657" s="12"/>
      <c r="E2657" s="15"/>
    </row>
    <row r="2658" spans="3:5" ht="12.75">
      <c r="C2658" s="12"/>
      <c r="D2658" s="12"/>
      <c r="E2658" s="15"/>
    </row>
    <row r="2659" spans="3:5" ht="12.75">
      <c r="C2659" s="12"/>
      <c r="D2659" s="12"/>
      <c r="E2659" s="15"/>
    </row>
    <row r="2660" spans="3:5" ht="12.75">
      <c r="C2660" s="12"/>
      <c r="D2660" s="12"/>
      <c r="E2660" s="15"/>
    </row>
    <row r="2661" spans="3:5" ht="12.75">
      <c r="C2661" s="12"/>
      <c r="D2661" s="12"/>
      <c r="E2661" s="15"/>
    </row>
    <row r="2662" spans="3:5" ht="12.75">
      <c r="C2662" s="12"/>
      <c r="D2662" s="12"/>
      <c r="E2662" s="15"/>
    </row>
    <row r="2663" spans="3:5" ht="12.75">
      <c r="C2663" s="12"/>
      <c r="D2663" s="12"/>
      <c r="E2663" s="15"/>
    </row>
    <row r="2664" spans="3:5" ht="12.75">
      <c r="C2664" s="12"/>
      <c r="D2664" s="12"/>
      <c r="E2664" s="15"/>
    </row>
    <row r="2665" spans="3:5" ht="12.75">
      <c r="C2665" s="12"/>
      <c r="D2665" s="12"/>
      <c r="E2665" s="15"/>
    </row>
    <row r="2666" spans="3:5" ht="12.75">
      <c r="C2666" s="12"/>
      <c r="D2666" s="12"/>
      <c r="E2666" s="15"/>
    </row>
    <row r="2667" spans="3:5" ht="12.75">
      <c r="C2667" s="12"/>
      <c r="D2667" s="12"/>
      <c r="E2667" s="15"/>
    </row>
    <row r="2668" spans="3:5" ht="12.75">
      <c r="C2668" s="12"/>
      <c r="D2668" s="12"/>
      <c r="E2668" s="15"/>
    </row>
    <row r="2669" spans="3:5" ht="12.75">
      <c r="C2669" s="12"/>
      <c r="D2669" s="12"/>
      <c r="E2669" s="15"/>
    </row>
    <row r="2670" spans="3:5" ht="12.75">
      <c r="C2670" s="12"/>
      <c r="D2670" s="12"/>
      <c r="E2670" s="15"/>
    </row>
    <row r="2671" spans="3:5" ht="12.75">
      <c r="C2671" s="12"/>
      <c r="D2671" s="12"/>
      <c r="E2671" s="15"/>
    </row>
    <row r="2672" spans="3:5" ht="12.75">
      <c r="C2672" s="12"/>
      <c r="D2672" s="12"/>
      <c r="E2672" s="15"/>
    </row>
    <row r="2673" spans="3:5" ht="12.75">
      <c r="C2673" s="12"/>
      <c r="D2673" s="12"/>
      <c r="E2673" s="15"/>
    </row>
    <row r="2674" spans="3:5" ht="12.75">
      <c r="C2674" s="12"/>
      <c r="D2674" s="12"/>
      <c r="E2674" s="15"/>
    </row>
    <row r="2675" spans="3:5" ht="12.75">
      <c r="C2675" s="12"/>
      <c r="D2675" s="12"/>
      <c r="E2675" s="15"/>
    </row>
    <row r="2676" spans="3:5" ht="12.75">
      <c r="C2676" s="12"/>
      <c r="D2676" s="12"/>
      <c r="E2676" s="15"/>
    </row>
    <row r="2677" spans="3:5" ht="12.75">
      <c r="C2677" s="12"/>
      <c r="D2677" s="12"/>
      <c r="E2677" s="15"/>
    </row>
    <row r="2678" spans="3:5" ht="12.75">
      <c r="C2678" s="12"/>
      <c r="D2678" s="12"/>
      <c r="E2678" s="15"/>
    </row>
    <row r="2679" spans="3:5" ht="12.75">
      <c r="C2679" s="12"/>
      <c r="D2679" s="12"/>
      <c r="E2679" s="15"/>
    </row>
    <row r="2680" spans="3:5" ht="12.75">
      <c r="C2680" s="12"/>
      <c r="D2680" s="12"/>
      <c r="E2680" s="15"/>
    </row>
    <row r="2681" spans="3:5" ht="12.75">
      <c r="C2681" s="12"/>
      <c r="D2681" s="12"/>
      <c r="E2681" s="15"/>
    </row>
    <row r="2682" spans="3:5" ht="12.75">
      <c r="C2682" s="12"/>
      <c r="D2682" s="12"/>
      <c r="E2682" s="15"/>
    </row>
    <row r="2683" spans="3:5" ht="12.75">
      <c r="C2683" s="12"/>
      <c r="D2683" s="12"/>
      <c r="E2683" s="15"/>
    </row>
    <row r="2684" spans="3:5" ht="12.75">
      <c r="C2684" s="12"/>
      <c r="D2684" s="12"/>
      <c r="E2684" s="15"/>
    </row>
    <row r="2685" spans="3:5" ht="12.75">
      <c r="C2685" s="12"/>
      <c r="D2685" s="12"/>
      <c r="E2685" s="15"/>
    </row>
    <row r="2686" spans="3:5" ht="12.75">
      <c r="C2686" s="12"/>
      <c r="D2686" s="12"/>
      <c r="E2686" s="15"/>
    </row>
    <row r="2687" spans="3:5" ht="12.75">
      <c r="C2687" s="12"/>
      <c r="D2687" s="12"/>
      <c r="E2687" s="15"/>
    </row>
    <row r="2688" spans="3:5" ht="12.75">
      <c r="C2688" s="12"/>
      <c r="D2688" s="12"/>
      <c r="E2688" s="15"/>
    </row>
    <row r="2689" spans="3:5" ht="12.75">
      <c r="C2689" s="12"/>
      <c r="D2689" s="12"/>
      <c r="E2689" s="15"/>
    </row>
    <row r="2690" spans="3:5" ht="12.75">
      <c r="C2690" s="12"/>
      <c r="D2690" s="12"/>
      <c r="E2690" s="15"/>
    </row>
    <row r="2691" spans="3:5" ht="12.75">
      <c r="C2691" s="12"/>
      <c r="D2691" s="12"/>
      <c r="E2691" s="15"/>
    </row>
    <row r="2692" spans="3:5" ht="12.75">
      <c r="C2692" s="12"/>
      <c r="D2692" s="12"/>
      <c r="E2692" s="15"/>
    </row>
    <row r="2693" spans="3:5" ht="12.75">
      <c r="C2693" s="12"/>
      <c r="D2693" s="12"/>
      <c r="E2693" s="15"/>
    </row>
    <row r="2694" spans="3:5" ht="12.75">
      <c r="C2694" s="12"/>
      <c r="D2694" s="12"/>
      <c r="E2694" s="15"/>
    </row>
    <row r="2695" spans="3:5" ht="12.75">
      <c r="C2695" s="12"/>
      <c r="D2695" s="12"/>
      <c r="E2695" s="15"/>
    </row>
    <row r="2696" spans="3:5" ht="12.75">
      <c r="C2696" s="12"/>
      <c r="D2696" s="12"/>
      <c r="E2696" s="15"/>
    </row>
    <row r="2697" spans="3:5" ht="12.75">
      <c r="C2697" s="12"/>
      <c r="D2697" s="12"/>
      <c r="E2697" s="15"/>
    </row>
    <row r="2698" spans="3:5" ht="12.75">
      <c r="C2698" s="12"/>
      <c r="D2698" s="12"/>
      <c r="E2698" s="15"/>
    </row>
    <row r="2699" spans="3:5" ht="12.75">
      <c r="C2699" s="12"/>
      <c r="D2699" s="12"/>
      <c r="E2699" s="15"/>
    </row>
    <row r="2700" spans="3:5" ht="12.75">
      <c r="C2700" s="12"/>
      <c r="D2700" s="12"/>
      <c r="E2700" s="15"/>
    </row>
    <row r="2701" spans="3:5" ht="12.75">
      <c r="C2701" s="12"/>
      <c r="D2701" s="12"/>
      <c r="E2701" s="15"/>
    </row>
    <row r="2702" spans="3:5" ht="12.75">
      <c r="C2702" s="12"/>
      <c r="D2702" s="12"/>
      <c r="E2702" s="15"/>
    </row>
    <row r="2703" spans="3:5" ht="12.75">
      <c r="C2703" s="12"/>
      <c r="D2703" s="12"/>
      <c r="E2703" s="15"/>
    </row>
    <row r="2704" spans="3:5" ht="12.75">
      <c r="C2704" s="12"/>
      <c r="D2704" s="12"/>
      <c r="E2704" s="15"/>
    </row>
    <row r="2705" spans="3:5" ht="12.75">
      <c r="C2705" s="12"/>
      <c r="D2705" s="12"/>
      <c r="E2705" s="15"/>
    </row>
    <row r="2706" spans="3:5" ht="12.75">
      <c r="C2706" s="12"/>
      <c r="D2706" s="12"/>
      <c r="E2706" s="15"/>
    </row>
    <row r="2707" spans="3:5" ht="12.75">
      <c r="C2707" s="12"/>
      <c r="D2707" s="12"/>
      <c r="E2707" s="15"/>
    </row>
    <row r="2708" spans="3:5" ht="12.75">
      <c r="C2708" s="12"/>
      <c r="D2708" s="12"/>
      <c r="E2708" s="15"/>
    </row>
    <row r="2709" spans="3:5" ht="12.75">
      <c r="C2709" s="12"/>
      <c r="D2709" s="12"/>
      <c r="E2709" s="15"/>
    </row>
    <row r="2710" spans="3:5" ht="12.75">
      <c r="C2710" s="12"/>
      <c r="D2710" s="12"/>
      <c r="E2710" s="15"/>
    </row>
    <row r="2711" spans="3:5" ht="12.75">
      <c r="C2711" s="12"/>
      <c r="D2711" s="12"/>
      <c r="E2711" s="15"/>
    </row>
    <row r="2712" spans="3:5" ht="12.75">
      <c r="C2712" s="12"/>
      <c r="D2712" s="12"/>
      <c r="E2712" s="15"/>
    </row>
    <row r="2713" spans="3:5" ht="12.75">
      <c r="C2713" s="12"/>
      <c r="D2713" s="12"/>
      <c r="E2713" s="15"/>
    </row>
    <row r="2714" spans="3:5" ht="12.75">
      <c r="C2714" s="12"/>
      <c r="D2714" s="12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2"/>
      <c r="D3669" s="13"/>
      <c r="E3669" s="15"/>
    </row>
    <row r="3670" spans="3:5" ht="12.75">
      <c r="C3670" s="12"/>
      <c r="D3670" s="13"/>
      <c r="E3670" s="15"/>
    </row>
    <row r="3671" spans="3:5" ht="12.75">
      <c r="C3671" s="12"/>
      <c r="D3671" s="13"/>
      <c r="E3671" s="15"/>
    </row>
    <row r="3672" spans="3:5" ht="12.75">
      <c r="C3672" s="12"/>
      <c r="D3672" s="13"/>
      <c r="E3672" s="15"/>
    </row>
    <row r="3673" spans="3:5" ht="12.75">
      <c r="C3673" s="12"/>
      <c r="D3673" s="13"/>
      <c r="E3673" s="15"/>
    </row>
    <row r="3674" spans="3:5" ht="12.75">
      <c r="C3674" s="12"/>
      <c r="D3674" s="13"/>
      <c r="E3674" s="15"/>
    </row>
    <row r="3675" spans="3:5" ht="12.75">
      <c r="C3675" s="12"/>
      <c r="D3675" s="13"/>
      <c r="E3675" s="15"/>
    </row>
    <row r="3676" spans="3:5" ht="12.75">
      <c r="C3676" s="12"/>
      <c r="D3676" s="13"/>
      <c r="E3676" s="15"/>
    </row>
    <row r="3677" spans="3:5" ht="12.75">
      <c r="C3677" s="12"/>
      <c r="D3677" s="13"/>
      <c r="E3677" s="15"/>
    </row>
    <row r="3678" spans="3:5" ht="12.75">
      <c r="C3678" s="12"/>
      <c r="D3678" s="13"/>
      <c r="E3678" s="15"/>
    </row>
    <row r="3679" spans="3:5" ht="12.75">
      <c r="C3679" s="12"/>
      <c r="D3679" s="13"/>
      <c r="E3679" s="15"/>
    </row>
    <row r="3680" spans="3:5" ht="12.75">
      <c r="C3680" s="12"/>
      <c r="D3680" s="13"/>
      <c r="E3680" s="15"/>
    </row>
    <row r="3681" spans="3:5" ht="12.75">
      <c r="C3681" s="12"/>
      <c r="D3681" s="13"/>
      <c r="E3681" s="15"/>
    </row>
    <row r="3682" spans="3:5" ht="12.75">
      <c r="C3682" s="12"/>
      <c r="D3682" s="13"/>
      <c r="E3682" s="15"/>
    </row>
    <row r="3683" spans="3:5" ht="12.75">
      <c r="C3683" s="12"/>
      <c r="D3683" s="13"/>
      <c r="E3683" s="15"/>
    </row>
    <row r="3684" spans="3:5" ht="12.75">
      <c r="C3684" s="12"/>
      <c r="D3684" s="13"/>
      <c r="E3684" s="15"/>
    </row>
    <row r="3685" spans="3:5" ht="12.75">
      <c r="C3685" s="12"/>
      <c r="D3685" s="13"/>
      <c r="E3685" s="15"/>
    </row>
    <row r="3686" spans="3:5" ht="12.75">
      <c r="C3686" s="12"/>
      <c r="D3686" s="13"/>
      <c r="E3686" s="15"/>
    </row>
    <row r="3687" spans="3:5" ht="12.75">
      <c r="C3687" s="12"/>
      <c r="D3687" s="13"/>
      <c r="E3687" s="15"/>
    </row>
    <row r="3688" spans="3:5" ht="12.75">
      <c r="C3688" s="12"/>
      <c r="D3688" s="13"/>
      <c r="E3688" s="15"/>
    </row>
    <row r="3689" spans="3:5" ht="12.75">
      <c r="C3689" s="12"/>
      <c r="D3689" s="13"/>
      <c r="E3689" s="15"/>
    </row>
    <row r="3690" spans="3:5" ht="12.75">
      <c r="C3690" s="12"/>
      <c r="D3690" s="13"/>
      <c r="E3690" s="15"/>
    </row>
    <row r="3691" spans="3:5" ht="12.75">
      <c r="C3691" s="12"/>
      <c r="D3691" s="13"/>
      <c r="E3691" s="15"/>
    </row>
    <row r="3692" spans="3:5" ht="12.75">
      <c r="C3692" s="12"/>
      <c r="D3692" s="13"/>
      <c r="E3692" s="15"/>
    </row>
    <row r="3693" spans="3:5" ht="12.75">
      <c r="C3693" s="12"/>
      <c r="D3693" s="13"/>
      <c r="E3693" s="15"/>
    </row>
    <row r="3694" spans="3:5" ht="12.75">
      <c r="C3694" s="12"/>
      <c r="D3694" s="13"/>
      <c r="E3694" s="15"/>
    </row>
    <row r="3695" spans="3:5" ht="12.75">
      <c r="C3695" s="12"/>
      <c r="D3695" s="13"/>
      <c r="E3695" s="15"/>
    </row>
    <row r="3696" spans="3:5" ht="12.75">
      <c r="C3696" s="12"/>
      <c r="D3696" s="13"/>
      <c r="E3696" s="15"/>
    </row>
    <row r="3697" spans="3:5" ht="12.75">
      <c r="C3697" s="12"/>
      <c r="D3697" s="13"/>
      <c r="E3697" s="15"/>
    </row>
    <row r="3698" spans="3:5" ht="12.75">
      <c r="C3698" s="12"/>
      <c r="D3698" s="13"/>
      <c r="E3698" s="15"/>
    </row>
    <row r="3699" spans="3:5" ht="12.75">
      <c r="C3699" s="12"/>
      <c r="D3699" s="13"/>
      <c r="E3699" s="15"/>
    </row>
    <row r="3700" spans="3:5" ht="12.75">
      <c r="C3700" s="12"/>
      <c r="D3700" s="13"/>
      <c r="E3700" s="15"/>
    </row>
    <row r="3701" spans="3:5" ht="12.75">
      <c r="C3701" s="12"/>
      <c r="D3701" s="13"/>
      <c r="E3701" s="15"/>
    </row>
    <row r="3702" spans="3:5" ht="12.75">
      <c r="C3702" s="12"/>
      <c r="D3702" s="13"/>
      <c r="E3702" s="15"/>
    </row>
    <row r="3703" spans="3:5" ht="12.75">
      <c r="C3703" s="12"/>
      <c r="D3703" s="13"/>
      <c r="E3703" s="15"/>
    </row>
    <row r="3704" spans="3:5" ht="12.75">
      <c r="C3704" s="12"/>
      <c r="D3704" s="13"/>
      <c r="E3704" s="15"/>
    </row>
    <row r="3705" spans="3:5" ht="12.75">
      <c r="C3705" s="12"/>
      <c r="D3705" s="13"/>
      <c r="E3705" s="15"/>
    </row>
    <row r="3706" spans="3:5" ht="12.75">
      <c r="C3706" s="12"/>
      <c r="D3706" s="13"/>
      <c r="E3706" s="15"/>
    </row>
    <row r="3707" spans="3:5" ht="12.75">
      <c r="C3707" s="12"/>
      <c r="D3707" s="13"/>
      <c r="E3707" s="15"/>
    </row>
    <row r="3708" spans="3:5" ht="12.75">
      <c r="C3708" s="12"/>
      <c r="D3708" s="13"/>
      <c r="E3708" s="15"/>
    </row>
    <row r="3709" spans="3:5" ht="12.75">
      <c r="C3709" s="12"/>
      <c r="D3709" s="13"/>
      <c r="E3709" s="15"/>
    </row>
    <row r="3710" spans="3:5" ht="12.75">
      <c r="C3710" s="12"/>
      <c r="D3710" s="13"/>
      <c r="E3710" s="15"/>
    </row>
    <row r="3711" spans="3:5" ht="12.75">
      <c r="C3711" s="12"/>
      <c r="D3711" s="13"/>
      <c r="E3711" s="15"/>
    </row>
    <row r="3712" spans="3:5" ht="12.75">
      <c r="C3712" s="12"/>
      <c r="D3712" s="13"/>
      <c r="E3712" s="15"/>
    </row>
    <row r="3713" spans="3:5" ht="12.75">
      <c r="C3713" s="12"/>
      <c r="D3713" s="13"/>
      <c r="E3713" s="15"/>
    </row>
    <row r="3714" spans="3:5" ht="12.75">
      <c r="C3714" s="12"/>
      <c r="D3714" s="13"/>
      <c r="E3714" s="15"/>
    </row>
    <row r="3715" spans="3:5" ht="12.75">
      <c r="C3715" s="12"/>
      <c r="D3715" s="13"/>
      <c r="E3715" s="15"/>
    </row>
    <row r="3716" spans="3:5" ht="12.75">
      <c r="C3716" s="12"/>
      <c r="D3716" s="13"/>
      <c r="E3716" s="15"/>
    </row>
    <row r="3717" spans="3:5" ht="12.75">
      <c r="C3717" s="12"/>
      <c r="D3717" s="13"/>
      <c r="E3717" s="15"/>
    </row>
    <row r="3718" spans="3:5" ht="12.75">
      <c r="C3718" s="12"/>
      <c r="D3718" s="13"/>
      <c r="E3718" s="15"/>
    </row>
    <row r="3719" spans="3:5" ht="12.75">
      <c r="C3719" s="12"/>
      <c r="D3719" s="13"/>
      <c r="E3719" s="15"/>
    </row>
    <row r="3720" spans="3:5" ht="12.75">
      <c r="C3720" s="12"/>
      <c r="D3720" s="13"/>
      <c r="E3720" s="15"/>
    </row>
    <row r="3721" spans="3:5" ht="12.75">
      <c r="C3721" s="12"/>
      <c r="D3721" s="13"/>
      <c r="E3721" s="15"/>
    </row>
    <row r="3722" spans="3:5" ht="12.75">
      <c r="C3722" s="12"/>
      <c r="D3722" s="13"/>
      <c r="E3722" s="15"/>
    </row>
    <row r="3723" spans="3:5" ht="12.75">
      <c r="C3723" s="12"/>
      <c r="D3723" s="13"/>
      <c r="E3723" s="15"/>
    </row>
    <row r="3724" spans="3:5" ht="12.75">
      <c r="C3724" s="12"/>
      <c r="D3724" s="13"/>
      <c r="E3724" s="15"/>
    </row>
    <row r="3725" spans="3:5" ht="12.75">
      <c r="C3725" s="12"/>
      <c r="D3725" s="13"/>
      <c r="E3725" s="15"/>
    </row>
    <row r="3726" spans="3:5" ht="12.75">
      <c r="C3726" s="12"/>
      <c r="D3726" s="13"/>
      <c r="E3726" s="15"/>
    </row>
    <row r="3727" spans="3:5" ht="12.75">
      <c r="C3727" s="12"/>
      <c r="D3727" s="13"/>
      <c r="E3727" s="15"/>
    </row>
    <row r="3728" spans="3:5" ht="12.75">
      <c r="C3728" s="12"/>
      <c r="D3728" s="13"/>
      <c r="E3728" s="15"/>
    </row>
    <row r="3729" spans="3:5" ht="12.75">
      <c r="C3729" s="12"/>
      <c r="D3729" s="13"/>
      <c r="E3729" s="15"/>
    </row>
    <row r="3730" spans="3:5" ht="12.75">
      <c r="C3730" s="12"/>
      <c r="D3730" s="13"/>
      <c r="E3730" s="15"/>
    </row>
    <row r="3731" spans="3:5" ht="12.75">
      <c r="C3731" s="12"/>
      <c r="D3731" s="13"/>
      <c r="E3731" s="15"/>
    </row>
    <row r="3732" spans="3:5" ht="12.75">
      <c r="C3732" s="12"/>
      <c r="D3732" s="13"/>
      <c r="E3732" s="15"/>
    </row>
    <row r="3733" spans="3:5" ht="12.75">
      <c r="C3733" s="12"/>
      <c r="D3733" s="13"/>
      <c r="E3733" s="15"/>
    </row>
    <row r="3734" spans="3:5" ht="12.75">
      <c r="C3734" s="12"/>
      <c r="D3734" s="13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15"/>
    </row>
    <row r="5189" spans="3:5" ht="12.75">
      <c r="C5189" s="10"/>
      <c r="E5189" s="15"/>
    </row>
    <row r="5190" spans="3:5" ht="12.75">
      <c r="C5190" s="10"/>
      <c r="E5190" s="15"/>
    </row>
    <row r="5191" spans="3:5" ht="12.75">
      <c r="C5191" s="10"/>
      <c r="E5191" s="15"/>
    </row>
    <row r="5192" spans="3:5" ht="12.75">
      <c r="C5192" s="10"/>
      <c r="E5192" s="15"/>
    </row>
    <row r="5193" spans="3:5" ht="12.75">
      <c r="C5193" s="10"/>
      <c r="E5193" s="15"/>
    </row>
    <row r="5194" spans="3:5" ht="12.75">
      <c r="C5194" s="10"/>
      <c r="E5194" s="15"/>
    </row>
    <row r="5195" spans="3:5" ht="12.75">
      <c r="C5195" s="10"/>
      <c r="E5195" s="15"/>
    </row>
    <row r="5196" spans="3:5" ht="12.75">
      <c r="C5196" s="10"/>
      <c r="E5196" s="15"/>
    </row>
    <row r="5197" spans="3:5" ht="12.75">
      <c r="C5197" s="10"/>
      <c r="E5197" s="15"/>
    </row>
    <row r="5198" spans="3:5" ht="12.75">
      <c r="C5198" s="10"/>
      <c r="E5198" s="15"/>
    </row>
    <row r="5199" spans="3:5" ht="12.75">
      <c r="C5199" s="10"/>
      <c r="E5199" s="15"/>
    </row>
    <row r="5200" spans="3:5" ht="12.75">
      <c r="C5200" s="10"/>
      <c r="E5200" s="15"/>
    </row>
    <row r="5201" spans="3:5" ht="12.75">
      <c r="C5201" s="10"/>
      <c r="E5201" s="15"/>
    </row>
    <row r="5202" spans="3:5" ht="12.75">
      <c r="C5202" s="10"/>
      <c r="E5202" s="15"/>
    </row>
    <row r="5203" spans="3:5" ht="12.75">
      <c r="C5203" s="10"/>
      <c r="E5203" s="15"/>
    </row>
    <row r="5204" spans="3:5" ht="12.75">
      <c r="C5204" s="10"/>
      <c r="E5204" s="15"/>
    </row>
    <row r="5205" spans="3:5" ht="12.75">
      <c r="C5205" s="10"/>
      <c r="E5205" s="15"/>
    </row>
    <row r="5206" spans="3:5" ht="12.75">
      <c r="C5206" s="10"/>
      <c r="E5206" s="15"/>
    </row>
    <row r="5207" spans="3:5" ht="12.75">
      <c r="C5207" s="10"/>
      <c r="E5207" s="15"/>
    </row>
    <row r="5208" spans="3:5" ht="12.75">
      <c r="C5208" s="10"/>
      <c r="E5208" s="15"/>
    </row>
    <row r="5209" spans="3:5" ht="12.75">
      <c r="C5209" s="10"/>
      <c r="E5209" s="15"/>
    </row>
    <row r="5210" spans="3:5" ht="12.75">
      <c r="C5210" s="10"/>
      <c r="E5210" s="15"/>
    </row>
    <row r="5211" spans="3:5" ht="12.75">
      <c r="C5211" s="10"/>
      <c r="E5211" s="15"/>
    </row>
    <row r="5212" spans="3:5" ht="12.75">
      <c r="C5212" s="10"/>
      <c r="E5212" s="15"/>
    </row>
    <row r="5213" spans="3:5" ht="12.75">
      <c r="C5213" s="10"/>
      <c r="E5213" s="15"/>
    </row>
    <row r="5214" spans="3:5" ht="12.75">
      <c r="C5214" s="10"/>
      <c r="E5214" s="15"/>
    </row>
    <row r="5215" spans="3:5" ht="12.75">
      <c r="C5215" s="10"/>
      <c r="E5215" s="15"/>
    </row>
    <row r="5216" spans="3:5" ht="12.75">
      <c r="C5216" s="10"/>
      <c r="E5216" s="15"/>
    </row>
    <row r="5217" spans="3:5" ht="12.75">
      <c r="C5217" s="10"/>
      <c r="E5217" s="15"/>
    </row>
    <row r="5218" spans="3:5" ht="12.75">
      <c r="C5218" s="10"/>
      <c r="E5218" s="15"/>
    </row>
    <row r="5219" spans="3:5" ht="12.75">
      <c r="C5219" s="10"/>
      <c r="E5219" s="15"/>
    </row>
    <row r="5220" spans="3:5" ht="12.75">
      <c r="C5220" s="10"/>
      <c r="E5220" s="15"/>
    </row>
    <row r="5221" spans="3:5" ht="12.75">
      <c r="C5221" s="10"/>
      <c r="E5221" s="15"/>
    </row>
    <row r="5222" spans="3:5" ht="12.75">
      <c r="C5222" s="10"/>
      <c r="E5222" s="15"/>
    </row>
    <row r="5223" spans="3:5" ht="12.75">
      <c r="C5223" s="10"/>
      <c r="E5223" s="15"/>
    </row>
    <row r="5224" spans="3:5" ht="12.75">
      <c r="C5224" s="10"/>
      <c r="E5224" s="15"/>
    </row>
    <row r="5225" spans="3:5" ht="12.75">
      <c r="C5225" s="10"/>
      <c r="E5225" s="15"/>
    </row>
    <row r="5226" spans="3:5" ht="12.75">
      <c r="C5226" s="10"/>
      <c r="E5226" s="15"/>
    </row>
    <row r="5227" spans="3:5" ht="12.75">
      <c r="C5227" s="10"/>
      <c r="E5227" s="15"/>
    </row>
    <row r="5228" spans="3:5" ht="12.75">
      <c r="C5228" s="10"/>
      <c r="E5228" s="15"/>
    </row>
    <row r="5229" spans="3:5" ht="12.75">
      <c r="C5229" s="10"/>
      <c r="E5229" s="15"/>
    </row>
    <row r="5230" spans="3:5" ht="12.75">
      <c r="C5230" s="10"/>
      <c r="E5230" s="15"/>
    </row>
    <row r="5231" spans="3:5" ht="12.75">
      <c r="C5231" s="10"/>
      <c r="E5231" s="15"/>
    </row>
    <row r="5232" spans="3:5" ht="12.75">
      <c r="C5232" s="10"/>
      <c r="E5232" s="15"/>
    </row>
    <row r="5233" spans="3:5" ht="12.75">
      <c r="C5233" s="10"/>
      <c r="E5233" s="15"/>
    </row>
    <row r="5234" spans="3:5" ht="12.75">
      <c r="C5234" s="10"/>
      <c r="E5234" s="15"/>
    </row>
    <row r="5235" spans="3:5" ht="12.75">
      <c r="C5235" s="10"/>
      <c r="E5235" s="15"/>
    </row>
    <row r="5236" spans="3:5" ht="12.75">
      <c r="C5236" s="10"/>
      <c r="E5236" s="15"/>
    </row>
    <row r="5237" spans="3:5" ht="12.75">
      <c r="C5237" s="10"/>
      <c r="E5237" s="15"/>
    </row>
    <row r="5238" spans="3:5" ht="12.75">
      <c r="C5238" s="10"/>
      <c r="E5238" s="15"/>
    </row>
    <row r="5239" spans="3:5" ht="12.75">
      <c r="C5239" s="10"/>
      <c r="E5239" s="15"/>
    </row>
    <row r="5240" spans="3:5" ht="12.75">
      <c r="C5240" s="10"/>
      <c r="E5240" s="15"/>
    </row>
    <row r="5241" spans="3:5" ht="12.75">
      <c r="C5241" s="10"/>
      <c r="E5241" s="15"/>
    </row>
    <row r="5242" spans="3:5" ht="12.75">
      <c r="C5242" s="10"/>
      <c r="E5242" s="15"/>
    </row>
    <row r="5243" spans="3:5" ht="12.75">
      <c r="C5243" s="10"/>
      <c r="E5243" s="15"/>
    </row>
    <row r="5244" spans="3:5" ht="12.75">
      <c r="C5244" s="10"/>
      <c r="E5244" s="15"/>
    </row>
    <row r="5245" spans="3:5" ht="12.75">
      <c r="C5245" s="10"/>
      <c r="E5245" s="15"/>
    </row>
    <row r="5246" spans="3:5" ht="12.75">
      <c r="C5246" s="10"/>
      <c r="E5246" s="15"/>
    </row>
    <row r="5247" spans="3:5" ht="12.75">
      <c r="C5247" s="10"/>
      <c r="E5247" s="15"/>
    </row>
    <row r="5248" spans="3:5" ht="12.75">
      <c r="C5248" s="10"/>
      <c r="E5248" s="15"/>
    </row>
    <row r="5249" spans="3:5" ht="12.75">
      <c r="C5249" s="10"/>
      <c r="E5249" s="15"/>
    </row>
    <row r="5250" spans="3:5" ht="12.75">
      <c r="C5250" s="10"/>
      <c r="E5250" s="15"/>
    </row>
    <row r="5251" spans="3:5" ht="12.75">
      <c r="C5251" s="10"/>
      <c r="E5251" s="15"/>
    </row>
    <row r="5252" spans="3:5" ht="12.75">
      <c r="C5252" s="10"/>
      <c r="E5252" s="15"/>
    </row>
    <row r="5253" spans="3:5" ht="12.75">
      <c r="C5253" s="10"/>
      <c r="E5253" s="15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spans="3:5" ht="12.75">
      <c r="C5430" s="10"/>
      <c r="E5430" s="7"/>
    </row>
    <row r="5431" spans="3:5" ht="12.75">
      <c r="C5431" s="10"/>
      <c r="E5431" s="7"/>
    </row>
    <row r="5432" spans="3:5" ht="12.75">
      <c r="C5432" s="10"/>
      <c r="E5432" s="7"/>
    </row>
    <row r="5433" spans="3:5" ht="12.75">
      <c r="C5433" s="10"/>
      <c r="E5433" s="7"/>
    </row>
    <row r="5434" spans="3:5" ht="12.75">
      <c r="C5434" s="10"/>
      <c r="E5434" s="7"/>
    </row>
    <row r="5435" spans="3:5" ht="12.75">
      <c r="C5435" s="10"/>
      <c r="E5435" s="7"/>
    </row>
    <row r="5436" spans="3:5" ht="12.75">
      <c r="C5436" s="10"/>
      <c r="E5436" s="7"/>
    </row>
    <row r="5437" spans="3:5" ht="12.75">
      <c r="C5437" s="10"/>
      <c r="E5437" s="7"/>
    </row>
    <row r="5438" spans="3:5" ht="12.75">
      <c r="C5438" s="10"/>
      <c r="E5438" s="7"/>
    </row>
    <row r="5439" spans="3:5" ht="12.75">
      <c r="C5439" s="10"/>
      <c r="E5439" s="7"/>
    </row>
    <row r="5440" spans="3:5" ht="12.75">
      <c r="C5440" s="10"/>
      <c r="E5440" s="7"/>
    </row>
    <row r="5441" spans="3:5" ht="12.75">
      <c r="C5441" s="10"/>
      <c r="E5441" s="7"/>
    </row>
    <row r="5442" spans="3:5" ht="12.75">
      <c r="C5442" s="10"/>
      <c r="E5442" s="7"/>
    </row>
    <row r="5443" spans="3:5" ht="12.75">
      <c r="C5443" s="10"/>
      <c r="E5443" s="7"/>
    </row>
    <row r="5444" spans="3:5" ht="12.75">
      <c r="C5444" s="10"/>
      <c r="E5444" s="7"/>
    </row>
    <row r="5445" spans="3:5" ht="12.75">
      <c r="C5445" s="10"/>
      <c r="E5445" s="7"/>
    </row>
    <row r="5446" spans="3:5" ht="12.75">
      <c r="C5446" s="10"/>
      <c r="E5446" s="7"/>
    </row>
    <row r="5447" spans="3:5" ht="12.75">
      <c r="C5447" s="10"/>
      <c r="E5447" s="7"/>
    </row>
    <row r="5448" spans="3:5" ht="12.75">
      <c r="C5448" s="10"/>
      <c r="E5448" s="7"/>
    </row>
    <row r="5449" spans="3:5" ht="12.75">
      <c r="C5449" s="10"/>
      <c r="E5449" s="7"/>
    </row>
    <row r="5450" spans="3:5" ht="12.75">
      <c r="C5450" s="10"/>
      <c r="E5450" s="7"/>
    </row>
    <row r="5451" spans="3:5" ht="12.75">
      <c r="C5451" s="10"/>
      <c r="E5451" s="7"/>
    </row>
    <row r="5452" spans="3:5" ht="12.75">
      <c r="C5452" s="10"/>
      <c r="E5452" s="7"/>
    </row>
    <row r="5453" spans="3:5" ht="12.75">
      <c r="C5453" s="10"/>
      <c r="E5453" s="7"/>
    </row>
    <row r="5454" spans="3:5" ht="12.75">
      <c r="C5454" s="10"/>
      <c r="E5454" s="7"/>
    </row>
    <row r="5455" spans="3:5" ht="12.75">
      <c r="C5455" s="10"/>
      <c r="E5455" s="7"/>
    </row>
    <row r="5456" spans="3:5" ht="12.75">
      <c r="C5456" s="10"/>
      <c r="E5456" s="7"/>
    </row>
    <row r="5457" spans="3:5" ht="12.75">
      <c r="C5457" s="10"/>
      <c r="E5457" s="7"/>
    </row>
    <row r="5458" spans="3:5" ht="12.75">
      <c r="C5458" s="10"/>
      <c r="E5458" s="7"/>
    </row>
    <row r="5459" spans="3:5" ht="12.75">
      <c r="C5459" s="10"/>
      <c r="E5459" s="7"/>
    </row>
    <row r="5460" spans="3:5" ht="12.75">
      <c r="C5460" s="10"/>
      <c r="E5460" s="7"/>
    </row>
    <row r="5461" spans="3:5" ht="12.75">
      <c r="C5461" s="10"/>
      <c r="E5461" s="7"/>
    </row>
    <row r="5462" spans="3:5" ht="12.75">
      <c r="C5462" s="10"/>
      <c r="E5462" s="7"/>
    </row>
    <row r="5463" spans="3:5" ht="12.75">
      <c r="C5463" s="10"/>
      <c r="E5463" s="7"/>
    </row>
    <row r="5464" spans="3:5" ht="12.75">
      <c r="C5464" s="10"/>
      <c r="E5464" s="7"/>
    </row>
    <row r="5465" spans="3:5" ht="12.75">
      <c r="C5465" s="10"/>
      <c r="E5465" s="7"/>
    </row>
    <row r="5466" spans="3:5" ht="12.75">
      <c r="C5466" s="10"/>
      <c r="E5466" s="7"/>
    </row>
    <row r="5467" spans="3:5" ht="12.75">
      <c r="C5467" s="10"/>
      <c r="E5467" s="7"/>
    </row>
    <row r="5468" spans="3:5" ht="12.75">
      <c r="C5468" s="10"/>
      <c r="E5468" s="7"/>
    </row>
    <row r="5469" spans="3:5" ht="12.75">
      <c r="C5469" s="10"/>
      <c r="E5469" s="7"/>
    </row>
    <row r="5470" spans="3:5" ht="12.75">
      <c r="C5470" s="10"/>
      <c r="E5470" s="7"/>
    </row>
    <row r="5471" spans="3:5" ht="12.75">
      <c r="C5471" s="10"/>
      <c r="E5471" s="7"/>
    </row>
    <row r="5472" spans="3:5" ht="12.75">
      <c r="C5472" s="10"/>
      <c r="E5472" s="7"/>
    </row>
    <row r="5473" spans="3:5" ht="12.75">
      <c r="C5473" s="10"/>
      <c r="E5473" s="7"/>
    </row>
    <row r="5474" spans="3:5" ht="12.75">
      <c r="C5474" s="10"/>
      <c r="E5474" s="7"/>
    </row>
    <row r="5475" spans="3:5" ht="12.75">
      <c r="C5475" s="10"/>
      <c r="E5475" s="7"/>
    </row>
    <row r="5476" spans="3:5" ht="12.75">
      <c r="C5476" s="10"/>
      <c r="E5476" s="7"/>
    </row>
    <row r="5477" spans="3:5" ht="12.75">
      <c r="C5477" s="10"/>
      <c r="E5477" s="7"/>
    </row>
    <row r="5478" spans="3:5" ht="12.75">
      <c r="C5478" s="10"/>
      <c r="E5478" s="7"/>
    </row>
    <row r="5479" spans="3:5" ht="12.75">
      <c r="C5479" s="10"/>
      <c r="E5479" s="7"/>
    </row>
    <row r="5480" spans="3:5" ht="12.75">
      <c r="C5480" s="10"/>
      <c r="E5480" s="7"/>
    </row>
    <row r="5481" spans="3:5" ht="12.75">
      <c r="C5481" s="10"/>
      <c r="E5481" s="7"/>
    </row>
    <row r="5482" spans="3:5" ht="12.75">
      <c r="C5482" s="10"/>
      <c r="E5482" s="7"/>
    </row>
    <row r="5483" spans="3:5" ht="12.75">
      <c r="C5483" s="10"/>
      <c r="E5483" s="7"/>
    </row>
    <row r="5484" spans="3:5" ht="12.75">
      <c r="C5484" s="10"/>
      <c r="E5484" s="7"/>
    </row>
    <row r="5485" spans="3:5" ht="12.75">
      <c r="C5485" s="10"/>
      <c r="E5485" s="7"/>
    </row>
    <row r="5486" spans="3:5" ht="12.75">
      <c r="C5486" s="10"/>
      <c r="E5486" s="7"/>
    </row>
    <row r="5487" spans="3:5" ht="12.75">
      <c r="C5487" s="10"/>
      <c r="E5487" s="7"/>
    </row>
    <row r="5488" spans="3:5" ht="12.75">
      <c r="C5488" s="10"/>
      <c r="E5488" s="7"/>
    </row>
    <row r="5489" spans="3:5" ht="12.75">
      <c r="C5489" s="10"/>
      <c r="E5489" s="7"/>
    </row>
    <row r="5490" spans="3:5" ht="12.75">
      <c r="C5490" s="10"/>
      <c r="E5490" s="7"/>
    </row>
    <row r="5491" spans="3:5" ht="12.75">
      <c r="C5491" s="10"/>
      <c r="E5491" s="7"/>
    </row>
    <row r="5492" spans="3:5" ht="12.75">
      <c r="C5492" s="10"/>
      <c r="E5492" s="7"/>
    </row>
    <row r="5493" spans="3:5" ht="12.75">
      <c r="C5493" s="10"/>
      <c r="E5493" s="7"/>
    </row>
    <row r="5494" spans="3:5" ht="12.75">
      <c r="C5494" s="10"/>
      <c r="E5494" s="7"/>
    </row>
    <row r="5495" spans="3:5" ht="12.75">
      <c r="C5495" s="10"/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  <row r="6560" ht="12.75">
      <c r="E6560" s="7"/>
    </row>
    <row r="6561" ht="12.75">
      <c r="E6561" s="7"/>
    </row>
    <row r="6562" ht="12.75">
      <c r="E6562" s="7"/>
    </row>
    <row r="6563" ht="12.75">
      <c r="E6563" s="7"/>
    </row>
    <row r="6564" ht="12.75">
      <c r="E6564" s="7"/>
    </row>
    <row r="6565" ht="12.75">
      <c r="E6565" s="7"/>
    </row>
    <row r="6566" ht="12.75">
      <c r="E6566" s="7"/>
    </row>
    <row r="6567" ht="12.75">
      <c r="E6567" s="7"/>
    </row>
    <row r="6568" ht="12.75">
      <c r="E6568" s="7"/>
    </row>
    <row r="6569" ht="12.75">
      <c r="E6569" s="7"/>
    </row>
    <row r="6570" ht="12.75">
      <c r="E6570" s="7"/>
    </row>
    <row r="6571" ht="12.75">
      <c r="E6571" s="7"/>
    </row>
    <row r="6572" ht="12.75">
      <c r="E6572" s="7"/>
    </row>
    <row r="6573" ht="12.75">
      <c r="E6573" s="7"/>
    </row>
    <row r="6574" ht="12.75">
      <c r="E6574" s="7"/>
    </row>
    <row r="6575" ht="12.75">
      <c r="E6575" s="7"/>
    </row>
    <row r="6576" ht="12.75">
      <c r="E6576" s="7"/>
    </row>
    <row r="6577" ht="12.75">
      <c r="E6577" s="7"/>
    </row>
    <row r="6578" ht="12.75">
      <c r="E6578" s="7"/>
    </row>
    <row r="6579" ht="12.75">
      <c r="E6579" s="7"/>
    </row>
    <row r="6580" ht="12.75">
      <c r="E6580" s="7"/>
    </row>
    <row r="6581" ht="12.75">
      <c r="E6581" s="7"/>
    </row>
    <row r="6582" ht="12.75">
      <c r="E6582" s="7"/>
    </row>
    <row r="6583" ht="12.75">
      <c r="E6583" s="7"/>
    </row>
    <row r="6584" ht="12.75">
      <c r="E6584" s="7"/>
    </row>
    <row r="6585" ht="12.75">
      <c r="E6585" s="7"/>
    </row>
    <row r="6586" ht="12.75">
      <c r="E6586" s="7"/>
    </row>
    <row r="6587" ht="12.75">
      <c r="E6587" s="7"/>
    </row>
    <row r="6588" ht="12.75">
      <c r="E6588" s="7"/>
    </row>
    <row r="6589" ht="12.75">
      <c r="E6589" s="7"/>
    </row>
    <row r="6590" ht="12.75">
      <c r="E6590" s="7"/>
    </row>
    <row r="6591" ht="12.75">
      <c r="E6591" s="7"/>
    </row>
    <row r="6592" ht="12.75">
      <c r="E6592" s="7"/>
    </row>
    <row r="6593" ht="12.75">
      <c r="E6593" s="7"/>
    </row>
    <row r="6594" ht="12.75">
      <c r="E6594" s="7"/>
    </row>
    <row r="6595" ht="12.75">
      <c r="E6595" s="7"/>
    </row>
    <row r="6596" ht="12.75">
      <c r="E6596" s="7"/>
    </row>
    <row r="6597" ht="12.75">
      <c r="E6597" s="7"/>
    </row>
    <row r="6598" ht="12.75">
      <c r="E6598" s="7"/>
    </row>
    <row r="6599" ht="12.75">
      <c r="E6599" s="7"/>
    </row>
    <row r="6600" ht="12.75">
      <c r="E6600" s="7"/>
    </row>
    <row r="6601" ht="12.75">
      <c r="E6601" s="7"/>
    </row>
    <row r="6602" ht="12.75">
      <c r="E6602" s="7"/>
    </row>
    <row r="6603" ht="12.75">
      <c r="E6603" s="7"/>
    </row>
    <row r="6604" ht="12.75">
      <c r="E6604" s="7"/>
    </row>
    <row r="6605" ht="12.75">
      <c r="E6605" s="7"/>
    </row>
    <row r="6606" ht="12.75">
      <c r="E6606" s="7"/>
    </row>
    <row r="6607" ht="12.75">
      <c r="E6607" s="7"/>
    </row>
    <row r="6608" ht="12.75">
      <c r="E6608" s="7"/>
    </row>
    <row r="6609" ht="12.75">
      <c r="E6609" s="7"/>
    </row>
    <row r="6610" ht="12.75">
      <c r="E6610" s="7"/>
    </row>
    <row r="6611" ht="12.75">
      <c r="E6611" s="7"/>
    </row>
    <row r="6612" ht="12.75">
      <c r="E6612" s="7"/>
    </row>
    <row r="6613" ht="12.75">
      <c r="E6613" s="7"/>
    </row>
    <row r="6614" ht="12.75">
      <c r="E6614" s="7"/>
    </row>
    <row r="6615" ht="12.75">
      <c r="E6615" s="7"/>
    </row>
    <row r="6616" ht="12.75">
      <c r="E6616" s="7"/>
    </row>
    <row r="6617" ht="12.75">
      <c r="E6617" s="7"/>
    </row>
    <row r="6618" ht="12.75">
      <c r="E6618" s="7"/>
    </row>
    <row r="6619" ht="12.75">
      <c r="E6619" s="7"/>
    </row>
    <row r="6620" ht="12.75">
      <c r="E6620" s="7"/>
    </row>
    <row r="6621" ht="12.75">
      <c r="E6621" s="7"/>
    </row>
    <row r="6622" ht="12.75">
      <c r="E6622" s="7"/>
    </row>
    <row r="6623" ht="12.75">
      <c r="E6623" s="7"/>
    </row>
    <row r="6624" ht="12.75">
      <c r="E6624" s="7"/>
    </row>
    <row r="6625" ht="12.75">
      <c r="E6625" s="7"/>
    </row>
  </sheetData>
  <sheetProtection/>
  <mergeCells count="15">
    <mergeCell ref="H126:J126"/>
    <mergeCell ref="B9:G9"/>
    <mergeCell ref="B10:G10"/>
    <mergeCell ref="A18:G18"/>
    <mergeCell ref="B12:G12"/>
    <mergeCell ref="A13:G13"/>
    <mergeCell ref="A14:G14"/>
    <mergeCell ref="B3:G3"/>
    <mergeCell ref="A17:G17"/>
    <mergeCell ref="B5:G5"/>
    <mergeCell ref="B6:G6"/>
    <mergeCell ref="B8:G8"/>
    <mergeCell ref="A15:G15"/>
    <mergeCell ref="A16:G16"/>
    <mergeCell ref="B7:G7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59" r:id="rId1"/>
  <headerFooter alignWithMargins="0">
    <oddFooter>&amp;R&amp;P</oddFooter>
  </headerFooter>
  <rowBreaks count="2" manualBreakCount="2">
    <brk id="242" max="6" man="1"/>
    <brk id="2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5"/>
  <sheetViews>
    <sheetView view="pageBreakPreview" zoomScaleSheetLayoutView="100" zoomScalePageLayoutView="0" workbookViewId="0" topLeftCell="A82">
      <selection activeCell="A86" sqref="A86"/>
    </sheetView>
  </sheetViews>
  <sheetFormatPr defaultColWidth="9.140625" defaultRowHeight="12.75"/>
  <cols>
    <col min="1" max="1" width="45.421875" style="0" customWidth="1"/>
    <col min="2" max="2" width="10.00390625" style="0" customWidth="1"/>
    <col min="3" max="3" width="14.00390625" style="0" customWidth="1"/>
    <col min="4" max="4" width="14.7109375" style="0" customWidth="1"/>
    <col min="5" max="5" width="11.8515625" style="0" customWidth="1"/>
    <col min="6" max="6" width="16.28125" style="0" customWidth="1"/>
  </cols>
  <sheetData>
    <row r="1" ht="12.75">
      <c r="A1" s="42"/>
    </row>
    <row r="3" spans="2:6" ht="12.75">
      <c r="B3" s="80" t="s">
        <v>64</v>
      </c>
      <c r="C3" s="79"/>
      <c r="D3" s="79"/>
      <c r="E3" s="79"/>
      <c r="F3" s="79"/>
    </row>
    <row r="5" spans="2:7" ht="12.75">
      <c r="B5" s="79" t="s">
        <v>19</v>
      </c>
      <c r="C5" s="79"/>
      <c r="D5" s="79"/>
      <c r="E5" s="79"/>
      <c r="F5" s="79"/>
      <c r="G5" s="1"/>
    </row>
    <row r="6" spans="2:7" ht="12.75">
      <c r="B6" s="79" t="s">
        <v>0</v>
      </c>
      <c r="C6" s="79"/>
      <c r="D6" s="79"/>
      <c r="E6" s="79"/>
      <c r="F6" s="79"/>
      <c r="G6" s="1"/>
    </row>
    <row r="7" spans="2:7" ht="12.75">
      <c r="B7" s="79" t="s">
        <v>37</v>
      </c>
      <c r="C7" s="79"/>
      <c r="D7" s="79"/>
      <c r="E7" s="79"/>
      <c r="F7" s="79"/>
      <c r="G7" s="1"/>
    </row>
    <row r="8" spans="2:7" ht="12.75">
      <c r="B8" s="79" t="s">
        <v>52</v>
      </c>
      <c r="C8" s="79"/>
      <c r="D8" s="79"/>
      <c r="E8" s="79"/>
      <c r="F8" s="79"/>
      <c r="G8" s="79"/>
    </row>
    <row r="9" spans="2:7" ht="12.75">
      <c r="B9" s="79" t="s">
        <v>53</v>
      </c>
      <c r="C9" s="79"/>
      <c r="D9" s="79"/>
      <c r="E9" s="79"/>
      <c r="F9" s="79"/>
      <c r="G9" s="79"/>
    </row>
    <row r="10" spans="2:7" ht="12.75">
      <c r="B10" s="79" t="s">
        <v>93</v>
      </c>
      <c r="C10" s="79"/>
      <c r="D10" s="79"/>
      <c r="E10" s="79"/>
      <c r="F10" s="79"/>
      <c r="G10" s="79"/>
    </row>
    <row r="11" spans="2:7" ht="12.75">
      <c r="B11" s="80" t="s">
        <v>125</v>
      </c>
      <c r="C11" s="79"/>
      <c r="D11" s="79"/>
      <c r="E11" s="79"/>
      <c r="F11" s="79"/>
      <c r="G11" s="6"/>
    </row>
    <row r="12" spans="2:6" ht="12.75">
      <c r="B12" s="1"/>
      <c r="C12" s="1"/>
      <c r="D12" s="1"/>
      <c r="E12" s="1"/>
      <c r="F12" s="1"/>
    </row>
    <row r="13" spans="1:6" ht="12.75">
      <c r="A13" s="79" t="s">
        <v>16</v>
      </c>
      <c r="B13" s="79"/>
      <c r="C13" s="79"/>
      <c r="D13" s="79"/>
      <c r="E13" s="79"/>
      <c r="F13" s="79"/>
    </row>
    <row r="14" spans="1:5" ht="12.75">
      <c r="A14" s="79" t="s">
        <v>18</v>
      </c>
      <c r="B14" s="79"/>
      <c r="C14" s="79"/>
      <c r="D14" s="79"/>
      <c r="E14" s="79"/>
    </row>
    <row r="15" spans="1:5" ht="12.75">
      <c r="A15" s="80" t="s">
        <v>65</v>
      </c>
      <c r="B15" s="79"/>
      <c r="C15" s="79"/>
      <c r="D15" s="79"/>
      <c r="E15" s="79"/>
    </row>
    <row r="17" ht="12.75">
      <c r="E17" s="50" t="s">
        <v>32</v>
      </c>
    </row>
    <row r="18" spans="1:5" s="5" customFormat="1" ht="12.75">
      <c r="A18" s="43"/>
      <c r="B18" s="43"/>
      <c r="C18" s="43"/>
      <c r="D18" s="43"/>
      <c r="E18" s="43"/>
    </row>
    <row r="19" spans="1:6" ht="12.75">
      <c r="A19" s="4" t="s">
        <v>21</v>
      </c>
      <c r="B19" s="75" t="s">
        <v>94</v>
      </c>
      <c r="C19" s="75" t="s">
        <v>95</v>
      </c>
      <c r="D19" s="75" t="s">
        <v>96</v>
      </c>
      <c r="E19" s="75" t="s">
        <v>97</v>
      </c>
      <c r="F19" s="4" t="s">
        <v>43</v>
      </c>
    </row>
    <row r="20" spans="1:6" ht="15.75">
      <c r="A20" s="20" t="s">
        <v>23</v>
      </c>
      <c r="B20" s="41"/>
      <c r="C20" s="41"/>
      <c r="D20" s="41"/>
      <c r="E20" s="41"/>
      <c r="F20" s="23">
        <f>F21+F72+F106+F137+F168+F63+F78</f>
        <v>37222984</v>
      </c>
    </row>
    <row r="21" spans="1:6" ht="15.75" customHeight="1">
      <c r="A21" s="24" t="s">
        <v>25</v>
      </c>
      <c r="B21" s="68" t="s">
        <v>75</v>
      </c>
      <c r="C21" s="68"/>
      <c r="D21" s="25" t="s">
        <v>24</v>
      </c>
      <c r="E21" s="26" t="s">
        <v>24</v>
      </c>
      <c r="F21" s="61">
        <f>F22+F56+F50</f>
        <v>7689923</v>
      </c>
    </row>
    <row r="22" spans="1:6" ht="66" customHeight="1">
      <c r="A22" s="28" t="s">
        <v>26</v>
      </c>
      <c r="B22" s="68" t="s">
        <v>75</v>
      </c>
      <c r="C22" s="64" t="s">
        <v>70</v>
      </c>
      <c r="D22" s="29" t="s">
        <v>24</v>
      </c>
      <c r="E22" s="30" t="s">
        <v>24</v>
      </c>
      <c r="F22" s="35">
        <f>F23</f>
        <v>7472180</v>
      </c>
    </row>
    <row r="23" spans="1:6" ht="62.25" customHeight="1">
      <c r="A23" s="44" t="s">
        <v>44</v>
      </c>
      <c r="B23" s="68" t="s">
        <v>75</v>
      </c>
      <c r="C23" s="64" t="s">
        <v>70</v>
      </c>
      <c r="D23" s="29" t="s">
        <v>27</v>
      </c>
      <c r="E23" s="30" t="s">
        <v>24</v>
      </c>
      <c r="F23" s="31">
        <f>F24+F39+F35+F37+F42</f>
        <v>7472180</v>
      </c>
    </row>
    <row r="24" spans="1:6" ht="12.75">
      <c r="A24" s="37" t="s">
        <v>28</v>
      </c>
      <c r="B24" s="66" t="s">
        <v>75</v>
      </c>
      <c r="C24" s="66" t="s">
        <v>70</v>
      </c>
      <c r="D24" s="38" t="s">
        <v>29</v>
      </c>
      <c r="E24" s="39" t="s">
        <v>24</v>
      </c>
      <c r="F24" s="40">
        <f>F33+F25+F28+F31</f>
        <v>5917357</v>
      </c>
    </row>
    <row r="25" spans="1:6" ht="25.5">
      <c r="A25" s="37" t="s">
        <v>98</v>
      </c>
      <c r="B25" s="66" t="s">
        <v>75</v>
      </c>
      <c r="C25" s="66" t="s">
        <v>70</v>
      </c>
      <c r="D25" s="38">
        <v>20400</v>
      </c>
      <c r="E25" s="39">
        <v>120</v>
      </c>
      <c r="F25" s="40">
        <f>F26+F27</f>
        <v>3716100</v>
      </c>
    </row>
    <row r="26" spans="1:6" ht="12.75">
      <c r="A26" s="37" t="s">
        <v>99</v>
      </c>
      <c r="B26" s="66" t="s">
        <v>75</v>
      </c>
      <c r="C26" s="66" t="s">
        <v>70</v>
      </c>
      <c r="D26" s="38">
        <v>20400</v>
      </c>
      <c r="E26" s="39">
        <v>121</v>
      </c>
      <c r="F26" s="40">
        <v>3713100</v>
      </c>
    </row>
    <row r="27" spans="1:6" ht="25.5">
      <c r="A27" s="37" t="s">
        <v>100</v>
      </c>
      <c r="B27" s="66" t="s">
        <v>75</v>
      </c>
      <c r="C27" s="66" t="s">
        <v>70</v>
      </c>
      <c r="D27" s="38">
        <v>20400</v>
      </c>
      <c r="E27" s="39">
        <v>122</v>
      </c>
      <c r="F27" s="40">
        <v>3000</v>
      </c>
    </row>
    <row r="28" spans="1:6" ht="25.5">
      <c r="A28" s="37" t="s">
        <v>101</v>
      </c>
      <c r="B28" s="66" t="s">
        <v>75</v>
      </c>
      <c r="C28" s="66" t="s">
        <v>70</v>
      </c>
      <c r="D28" s="38">
        <v>20400</v>
      </c>
      <c r="E28" s="39">
        <v>240</v>
      </c>
      <c r="F28" s="40">
        <f>F29+F30</f>
        <v>1657157</v>
      </c>
    </row>
    <row r="29" spans="1:6" ht="25.5">
      <c r="A29" s="37" t="s">
        <v>102</v>
      </c>
      <c r="B29" s="66" t="s">
        <v>75</v>
      </c>
      <c r="C29" s="66" t="s">
        <v>70</v>
      </c>
      <c r="D29" s="38">
        <v>20400</v>
      </c>
      <c r="E29" s="39">
        <v>242</v>
      </c>
      <c r="F29" s="40">
        <v>552900</v>
      </c>
    </row>
    <row r="30" spans="1:6" ht="25.5">
      <c r="A30" s="37" t="s">
        <v>103</v>
      </c>
      <c r="B30" s="66" t="s">
        <v>75</v>
      </c>
      <c r="C30" s="66" t="s">
        <v>70</v>
      </c>
      <c r="D30" s="38">
        <v>20400</v>
      </c>
      <c r="E30" s="39">
        <v>244</v>
      </c>
      <c r="F30" s="40">
        <v>1104257</v>
      </c>
    </row>
    <row r="31" spans="1:6" ht="12.75">
      <c r="A31" s="37" t="s">
        <v>104</v>
      </c>
      <c r="B31" s="66" t="s">
        <v>75</v>
      </c>
      <c r="C31" s="66" t="s">
        <v>70</v>
      </c>
      <c r="D31" s="38">
        <v>20400</v>
      </c>
      <c r="E31" s="39">
        <v>850</v>
      </c>
      <c r="F31" s="40">
        <f>F32</f>
        <v>28000</v>
      </c>
    </row>
    <row r="32" spans="1:6" ht="12.75">
      <c r="A32" s="37" t="s">
        <v>105</v>
      </c>
      <c r="B32" s="66" t="s">
        <v>75</v>
      </c>
      <c r="C32" s="66" t="s">
        <v>70</v>
      </c>
      <c r="D32" s="38">
        <v>20400</v>
      </c>
      <c r="E32" s="39">
        <v>852</v>
      </c>
      <c r="F32" s="40">
        <v>28000</v>
      </c>
    </row>
    <row r="33" spans="1:7" ht="25.5">
      <c r="A33" s="37" t="s">
        <v>98</v>
      </c>
      <c r="B33" s="68" t="s">
        <v>75</v>
      </c>
      <c r="C33" s="69" t="s">
        <v>70</v>
      </c>
      <c r="D33" s="33">
        <v>20401</v>
      </c>
      <c r="E33" s="34">
        <v>120</v>
      </c>
      <c r="F33" s="35">
        <f>F34</f>
        <v>516100</v>
      </c>
      <c r="G33" s="62"/>
    </row>
    <row r="34" spans="1:7" ht="12.75">
      <c r="A34" s="37" t="s">
        <v>99</v>
      </c>
      <c r="B34" s="68" t="s">
        <v>75</v>
      </c>
      <c r="C34" s="69" t="s">
        <v>70</v>
      </c>
      <c r="D34" s="33">
        <v>20401</v>
      </c>
      <c r="E34" s="34">
        <v>121</v>
      </c>
      <c r="F34" s="35">
        <v>516100</v>
      </c>
      <c r="G34" s="62"/>
    </row>
    <row r="35" spans="1:7" ht="63.75">
      <c r="A35" s="32" t="s">
        <v>106</v>
      </c>
      <c r="B35" s="68" t="s">
        <v>75</v>
      </c>
      <c r="C35" s="69" t="s">
        <v>70</v>
      </c>
      <c r="D35" s="33">
        <v>20422</v>
      </c>
      <c r="E35" s="34"/>
      <c r="F35" s="35">
        <v>46523</v>
      </c>
      <c r="G35" s="62"/>
    </row>
    <row r="36" spans="1:7" ht="12.75">
      <c r="A36" s="32" t="s">
        <v>86</v>
      </c>
      <c r="B36" s="68" t="s">
        <v>75</v>
      </c>
      <c r="C36" s="69" t="s">
        <v>70</v>
      </c>
      <c r="D36" s="33">
        <v>20422</v>
      </c>
      <c r="E36" s="34">
        <v>540</v>
      </c>
      <c r="F36" s="35">
        <v>46523</v>
      </c>
      <c r="G36" s="62"/>
    </row>
    <row r="37" spans="1:7" ht="63.75">
      <c r="A37" s="32" t="s">
        <v>107</v>
      </c>
      <c r="B37" s="69" t="s">
        <v>75</v>
      </c>
      <c r="C37" s="69" t="s">
        <v>70</v>
      </c>
      <c r="D37" s="33">
        <v>20424</v>
      </c>
      <c r="E37" s="34"/>
      <c r="F37" s="35">
        <v>81577</v>
      </c>
      <c r="G37" s="62"/>
    </row>
    <row r="38" spans="1:7" ht="12.75">
      <c r="A38" s="32" t="s">
        <v>86</v>
      </c>
      <c r="B38" s="69" t="s">
        <v>75</v>
      </c>
      <c r="C38" s="69" t="s">
        <v>70</v>
      </c>
      <c r="D38" s="33">
        <v>20424</v>
      </c>
      <c r="E38" s="34">
        <v>540</v>
      </c>
      <c r="F38" s="35">
        <v>81577</v>
      </c>
      <c r="G38" s="62"/>
    </row>
    <row r="39" spans="1:6" ht="38.25">
      <c r="A39" s="44" t="s">
        <v>31</v>
      </c>
      <c r="B39" s="65" t="s">
        <v>75</v>
      </c>
      <c r="C39" s="65" t="s">
        <v>70</v>
      </c>
      <c r="D39" s="45">
        <v>20800</v>
      </c>
      <c r="E39" s="46"/>
      <c r="F39" s="47">
        <f>F40</f>
        <v>1190000</v>
      </c>
    </row>
    <row r="40" spans="1:6" ht="25.5">
      <c r="A40" s="37" t="s">
        <v>98</v>
      </c>
      <c r="B40" s="69" t="s">
        <v>75</v>
      </c>
      <c r="C40" s="69" t="s">
        <v>70</v>
      </c>
      <c r="D40" s="33">
        <v>20800</v>
      </c>
      <c r="E40" s="34">
        <v>120</v>
      </c>
      <c r="F40" s="35">
        <f>F41</f>
        <v>1190000</v>
      </c>
    </row>
    <row r="41" spans="1:6" ht="12.75">
      <c r="A41" s="37" t="s">
        <v>99</v>
      </c>
      <c r="B41" s="69" t="s">
        <v>75</v>
      </c>
      <c r="C41" s="69" t="s">
        <v>70</v>
      </c>
      <c r="D41" s="33">
        <v>20800</v>
      </c>
      <c r="E41" s="34">
        <v>121</v>
      </c>
      <c r="F41" s="35">
        <v>1190000</v>
      </c>
    </row>
    <row r="42" spans="1:6" ht="12.75">
      <c r="A42" s="44" t="s">
        <v>74</v>
      </c>
      <c r="B42" s="65" t="s">
        <v>75</v>
      </c>
      <c r="C42" s="65" t="s">
        <v>70</v>
      </c>
      <c r="D42" s="45">
        <v>5210000</v>
      </c>
      <c r="E42" s="46"/>
      <c r="F42" s="47">
        <f>F47+F45</f>
        <v>236723</v>
      </c>
    </row>
    <row r="43" spans="1:6" ht="102">
      <c r="A43" s="32" t="s">
        <v>76</v>
      </c>
      <c r="B43" s="66" t="s">
        <v>75</v>
      </c>
      <c r="C43" s="66" t="s">
        <v>70</v>
      </c>
      <c r="D43" s="33">
        <v>5210200</v>
      </c>
      <c r="E43" s="34"/>
      <c r="F43" s="35">
        <f>F47+F45</f>
        <v>236723</v>
      </c>
    </row>
    <row r="44" spans="1:6" ht="38.25">
      <c r="A44" s="32" t="s">
        <v>77</v>
      </c>
      <c r="B44" s="66" t="s">
        <v>75</v>
      </c>
      <c r="C44" s="66" t="s">
        <v>70</v>
      </c>
      <c r="D44" s="33">
        <v>5210223</v>
      </c>
      <c r="E44" s="34"/>
      <c r="F44" s="35">
        <f>F47+F45</f>
        <v>236723</v>
      </c>
    </row>
    <row r="45" spans="1:6" ht="25.5">
      <c r="A45" s="37" t="s">
        <v>98</v>
      </c>
      <c r="B45" s="66" t="s">
        <v>75</v>
      </c>
      <c r="C45" s="66" t="s">
        <v>70</v>
      </c>
      <c r="D45" s="33">
        <v>5210223</v>
      </c>
      <c r="E45" s="34">
        <v>120</v>
      </c>
      <c r="F45" s="35">
        <f>F46</f>
        <v>191523</v>
      </c>
    </row>
    <row r="46" spans="1:6" ht="12.75">
      <c r="A46" s="37" t="s">
        <v>99</v>
      </c>
      <c r="B46" s="66" t="s">
        <v>75</v>
      </c>
      <c r="C46" s="66" t="s">
        <v>70</v>
      </c>
      <c r="D46" s="33">
        <v>5210223</v>
      </c>
      <c r="E46" s="34">
        <v>121</v>
      </c>
      <c r="F46" s="35">
        <v>191523</v>
      </c>
    </row>
    <row r="47" spans="1:6" ht="25.5">
      <c r="A47" s="37" t="s">
        <v>101</v>
      </c>
      <c r="B47" s="66" t="s">
        <v>75</v>
      </c>
      <c r="C47" s="66" t="s">
        <v>70</v>
      </c>
      <c r="D47" s="33">
        <v>5210223</v>
      </c>
      <c r="E47" s="34">
        <v>240</v>
      </c>
      <c r="F47" s="35">
        <f>F48+F49</f>
        <v>45200</v>
      </c>
    </row>
    <row r="48" spans="1:6" ht="25.5">
      <c r="A48" s="37" t="s">
        <v>102</v>
      </c>
      <c r="B48" s="66" t="s">
        <v>75</v>
      </c>
      <c r="C48" s="66" t="s">
        <v>70</v>
      </c>
      <c r="D48" s="33">
        <v>5210223</v>
      </c>
      <c r="E48" s="34">
        <v>242</v>
      </c>
      <c r="F48" s="35">
        <v>35200</v>
      </c>
    </row>
    <row r="49" spans="1:6" ht="25.5">
      <c r="A49" s="37" t="s">
        <v>108</v>
      </c>
      <c r="B49" s="66" t="s">
        <v>75</v>
      </c>
      <c r="C49" s="66" t="s">
        <v>70</v>
      </c>
      <c r="D49" s="33">
        <v>5210223</v>
      </c>
      <c r="E49" s="34">
        <v>244</v>
      </c>
      <c r="F49" s="35">
        <v>10000</v>
      </c>
    </row>
    <row r="50" spans="1:6" ht="51">
      <c r="A50" s="24" t="s">
        <v>109</v>
      </c>
      <c r="B50" s="64" t="s">
        <v>75</v>
      </c>
      <c r="C50" s="64" t="s">
        <v>78</v>
      </c>
      <c r="D50" s="29"/>
      <c r="E50" s="34"/>
      <c r="F50" s="27">
        <f>F53</f>
        <v>147743</v>
      </c>
    </row>
    <row r="51" spans="1:6" ht="76.5">
      <c r="A51" s="44" t="s">
        <v>44</v>
      </c>
      <c r="B51" s="66" t="s">
        <v>75</v>
      </c>
      <c r="C51" s="66" t="s">
        <v>78</v>
      </c>
      <c r="D51" s="38">
        <v>20000</v>
      </c>
      <c r="E51" s="34"/>
      <c r="F51" s="35">
        <f>F53</f>
        <v>147743</v>
      </c>
    </row>
    <row r="52" spans="1:6" ht="12.75">
      <c r="A52" s="44" t="s">
        <v>28</v>
      </c>
      <c r="B52" s="66" t="s">
        <v>75</v>
      </c>
      <c r="C52" s="66" t="s">
        <v>78</v>
      </c>
      <c r="D52" s="38">
        <v>20400</v>
      </c>
      <c r="E52" s="34"/>
      <c r="F52" s="35">
        <f>F53</f>
        <v>147743</v>
      </c>
    </row>
    <row r="53" spans="1:6" ht="76.5">
      <c r="A53" s="32" t="s">
        <v>110</v>
      </c>
      <c r="B53" s="66" t="s">
        <v>75</v>
      </c>
      <c r="C53" s="66" t="s">
        <v>78</v>
      </c>
      <c r="D53" s="38">
        <v>20423</v>
      </c>
      <c r="E53" s="34"/>
      <c r="F53" s="35">
        <v>147743</v>
      </c>
    </row>
    <row r="54" spans="1:6" ht="12.75">
      <c r="A54" s="32" t="s">
        <v>86</v>
      </c>
      <c r="B54" s="66" t="s">
        <v>75</v>
      </c>
      <c r="C54" s="66" t="s">
        <v>78</v>
      </c>
      <c r="D54" s="38">
        <v>20423</v>
      </c>
      <c r="E54" s="34">
        <v>540</v>
      </c>
      <c r="F54" s="35">
        <v>147743</v>
      </c>
    </row>
    <row r="55" spans="1:6" ht="12.75">
      <c r="A55" s="28" t="s">
        <v>38</v>
      </c>
      <c r="B55" s="48" t="s">
        <v>75</v>
      </c>
      <c r="C55" s="49" t="s">
        <v>80</v>
      </c>
      <c r="D55" s="49"/>
      <c r="E55" s="34"/>
      <c r="F55" s="27">
        <f>F58</f>
        <v>70000</v>
      </c>
    </row>
    <row r="56" spans="1:6" ht="51">
      <c r="A56" s="44" t="s">
        <v>39</v>
      </c>
      <c r="B56" s="48" t="s">
        <v>75</v>
      </c>
      <c r="C56" s="49" t="s">
        <v>80</v>
      </c>
      <c r="D56" s="49" t="s">
        <v>40</v>
      </c>
      <c r="E56" s="34"/>
      <c r="F56" s="35">
        <f>F58</f>
        <v>70000</v>
      </c>
    </row>
    <row r="57" spans="1:6" ht="25.5">
      <c r="A57" s="32" t="s">
        <v>112</v>
      </c>
      <c r="B57" s="48" t="s">
        <v>75</v>
      </c>
      <c r="C57" s="49" t="s">
        <v>80</v>
      </c>
      <c r="D57" s="49" t="s">
        <v>47</v>
      </c>
      <c r="E57" s="34"/>
      <c r="F57" s="35">
        <f>F58</f>
        <v>70000</v>
      </c>
    </row>
    <row r="58" spans="1:6" ht="12.75">
      <c r="A58" s="32" t="s">
        <v>46</v>
      </c>
      <c r="B58" s="48" t="s">
        <v>75</v>
      </c>
      <c r="C58" s="49" t="s">
        <v>80</v>
      </c>
      <c r="D58" s="49" t="s">
        <v>42</v>
      </c>
      <c r="E58" s="34"/>
      <c r="F58" s="35">
        <f>F59+F61</f>
        <v>70000</v>
      </c>
    </row>
    <row r="59" spans="1:6" ht="25.5">
      <c r="A59" s="37" t="s">
        <v>101</v>
      </c>
      <c r="B59" s="48" t="s">
        <v>75</v>
      </c>
      <c r="C59" s="49" t="s">
        <v>80</v>
      </c>
      <c r="D59" s="49" t="s">
        <v>42</v>
      </c>
      <c r="E59" s="34">
        <v>240</v>
      </c>
      <c r="F59" s="35">
        <v>63900</v>
      </c>
    </row>
    <row r="60" spans="1:6" ht="25.5">
      <c r="A60" s="37" t="s">
        <v>111</v>
      </c>
      <c r="B60" s="48" t="s">
        <v>75</v>
      </c>
      <c r="C60" s="49" t="s">
        <v>80</v>
      </c>
      <c r="D60" s="49" t="s">
        <v>42</v>
      </c>
      <c r="E60" s="34">
        <v>244</v>
      </c>
      <c r="F60" s="35">
        <v>63900</v>
      </c>
    </row>
    <row r="61" spans="1:6" ht="12.75">
      <c r="A61" s="37" t="s">
        <v>104</v>
      </c>
      <c r="B61" s="48" t="s">
        <v>75</v>
      </c>
      <c r="C61" s="49" t="s">
        <v>80</v>
      </c>
      <c r="D61" s="49" t="s">
        <v>42</v>
      </c>
      <c r="E61" s="34">
        <v>850</v>
      </c>
      <c r="F61" s="35">
        <v>6100</v>
      </c>
    </row>
    <row r="62" spans="1:6" ht="12.75">
      <c r="A62" s="37" t="s">
        <v>105</v>
      </c>
      <c r="B62" s="48" t="s">
        <v>75</v>
      </c>
      <c r="C62" s="49" t="s">
        <v>80</v>
      </c>
      <c r="D62" s="49" t="s">
        <v>42</v>
      </c>
      <c r="E62" s="34">
        <v>852</v>
      </c>
      <c r="F62" s="35">
        <v>6100</v>
      </c>
    </row>
    <row r="63" spans="1:6" ht="12.75">
      <c r="A63" s="24" t="s">
        <v>58</v>
      </c>
      <c r="B63" s="67" t="s">
        <v>81</v>
      </c>
      <c r="C63" s="67"/>
      <c r="D63" s="25"/>
      <c r="E63" s="26"/>
      <c r="F63" s="73">
        <f>F66</f>
        <v>199994</v>
      </c>
    </row>
    <row r="64" spans="1:6" ht="25.5">
      <c r="A64" s="28" t="s">
        <v>59</v>
      </c>
      <c r="B64" s="70" t="s">
        <v>81</v>
      </c>
      <c r="C64" s="70" t="s">
        <v>82</v>
      </c>
      <c r="D64" s="29"/>
      <c r="E64" s="30"/>
      <c r="F64" s="35">
        <f>F66</f>
        <v>199994</v>
      </c>
    </row>
    <row r="65" spans="1:6" ht="25.5">
      <c r="A65" s="24" t="s">
        <v>60</v>
      </c>
      <c r="B65" s="67" t="s">
        <v>81</v>
      </c>
      <c r="C65" s="67" t="s">
        <v>82</v>
      </c>
      <c r="D65" s="25">
        <v>10000</v>
      </c>
      <c r="E65" s="26"/>
      <c r="F65" s="40">
        <f>F66</f>
        <v>199994</v>
      </c>
    </row>
    <row r="66" spans="1:6" ht="38.25">
      <c r="A66" s="44" t="s">
        <v>61</v>
      </c>
      <c r="B66" s="60" t="s">
        <v>81</v>
      </c>
      <c r="C66" s="60" t="s">
        <v>82</v>
      </c>
      <c r="D66" s="45">
        <v>13600</v>
      </c>
      <c r="E66" s="46"/>
      <c r="F66" s="35">
        <f>F67+F69</f>
        <v>199994</v>
      </c>
    </row>
    <row r="67" spans="1:6" ht="25.5">
      <c r="A67" s="37" t="s">
        <v>98</v>
      </c>
      <c r="B67" s="48" t="s">
        <v>81</v>
      </c>
      <c r="C67" s="48" t="s">
        <v>82</v>
      </c>
      <c r="D67" s="33">
        <v>13600</v>
      </c>
      <c r="E67" s="34">
        <v>120</v>
      </c>
      <c r="F67" s="35">
        <f>F68</f>
        <v>181096.5</v>
      </c>
    </row>
    <row r="68" spans="1:6" ht="12.75">
      <c r="A68" s="37" t="s">
        <v>99</v>
      </c>
      <c r="B68" s="48" t="s">
        <v>81</v>
      </c>
      <c r="C68" s="48" t="s">
        <v>82</v>
      </c>
      <c r="D68" s="33">
        <v>13600</v>
      </c>
      <c r="E68" s="34">
        <v>121</v>
      </c>
      <c r="F68" s="35">
        <v>181096.5</v>
      </c>
    </row>
    <row r="69" spans="1:6" ht="25.5">
      <c r="A69" s="37" t="s">
        <v>101</v>
      </c>
      <c r="B69" s="48" t="s">
        <v>81</v>
      </c>
      <c r="C69" s="48" t="s">
        <v>82</v>
      </c>
      <c r="D69" s="33">
        <v>13600</v>
      </c>
      <c r="E69" s="34">
        <v>240</v>
      </c>
      <c r="F69" s="35">
        <f>F70+F71</f>
        <v>18897.5</v>
      </c>
    </row>
    <row r="70" spans="1:6" ht="25.5">
      <c r="A70" s="37" t="s">
        <v>102</v>
      </c>
      <c r="B70" s="48" t="s">
        <v>81</v>
      </c>
      <c r="C70" s="48" t="s">
        <v>82</v>
      </c>
      <c r="D70" s="33">
        <v>13600</v>
      </c>
      <c r="E70" s="34">
        <v>242</v>
      </c>
      <c r="F70" s="35">
        <v>1800</v>
      </c>
    </row>
    <row r="71" spans="1:6" ht="25.5">
      <c r="A71" s="37" t="s">
        <v>103</v>
      </c>
      <c r="B71" s="48" t="s">
        <v>81</v>
      </c>
      <c r="C71" s="48" t="s">
        <v>82</v>
      </c>
      <c r="D71" s="33">
        <v>13600</v>
      </c>
      <c r="E71" s="34">
        <v>244</v>
      </c>
      <c r="F71" s="35">
        <v>17097.5</v>
      </c>
    </row>
    <row r="72" spans="1:6" ht="27.75" customHeight="1">
      <c r="A72" s="28" t="s">
        <v>1</v>
      </c>
      <c r="B72" s="70" t="s">
        <v>82</v>
      </c>
      <c r="C72" s="70"/>
      <c r="D72" s="29"/>
      <c r="E72" s="30"/>
      <c r="F72" s="73">
        <f>F76</f>
        <v>218646</v>
      </c>
    </row>
    <row r="73" spans="1:6" ht="57.75" customHeight="1">
      <c r="A73" s="44" t="s">
        <v>87</v>
      </c>
      <c r="B73" s="70" t="s">
        <v>82</v>
      </c>
      <c r="C73" s="70" t="s">
        <v>72</v>
      </c>
      <c r="D73" s="29"/>
      <c r="E73" s="30"/>
      <c r="F73" s="61">
        <f>F74</f>
        <v>218646</v>
      </c>
    </row>
    <row r="74" spans="1:6" ht="17.25" customHeight="1">
      <c r="A74" s="44" t="s">
        <v>30</v>
      </c>
      <c r="B74" s="60" t="s">
        <v>82</v>
      </c>
      <c r="C74" s="60" t="s">
        <v>72</v>
      </c>
      <c r="D74" s="45">
        <v>2190000</v>
      </c>
      <c r="E74" s="30"/>
      <c r="F74" s="35">
        <f>F76</f>
        <v>218646</v>
      </c>
    </row>
    <row r="75" spans="1:6" ht="38.25">
      <c r="A75" s="37" t="s">
        <v>33</v>
      </c>
      <c r="B75" s="60" t="s">
        <v>82</v>
      </c>
      <c r="C75" s="60" t="s">
        <v>72</v>
      </c>
      <c r="D75" s="45">
        <v>2190100</v>
      </c>
      <c r="E75" s="46"/>
      <c r="F75" s="47">
        <f>F76</f>
        <v>218646</v>
      </c>
    </row>
    <row r="76" spans="1:6" ht="25.5">
      <c r="A76" s="37" t="s">
        <v>101</v>
      </c>
      <c r="B76" s="48" t="s">
        <v>82</v>
      </c>
      <c r="C76" s="48" t="s">
        <v>72</v>
      </c>
      <c r="D76" s="33">
        <v>2190100</v>
      </c>
      <c r="E76" s="34">
        <v>240</v>
      </c>
      <c r="F76" s="35">
        <f>F77</f>
        <v>218646</v>
      </c>
    </row>
    <row r="77" spans="1:6" ht="25.5">
      <c r="A77" s="37" t="s">
        <v>111</v>
      </c>
      <c r="B77" s="48" t="s">
        <v>82</v>
      </c>
      <c r="C77" s="48" t="s">
        <v>72</v>
      </c>
      <c r="D77" s="33">
        <v>2190100</v>
      </c>
      <c r="E77" s="34">
        <v>244</v>
      </c>
      <c r="F77" s="35">
        <v>218646</v>
      </c>
    </row>
    <row r="78" spans="1:6" ht="12.75">
      <c r="A78" s="24" t="s">
        <v>57</v>
      </c>
      <c r="B78" s="67" t="s">
        <v>70</v>
      </c>
      <c r="C78" s="48"/>
      <c r="D78" s="33"/>
      <c r="E78" s="34"/>
      <c r="F78" s="27">
        <f>F79+F101</f>
        <v>6965733</v>
      </c>
    </row>
    <row r="79" spans="1:6" ht="12.75">
      <c r="A79" s="28" t="s">
        <v>69</v>
      </c>
      <c r="B79" s="48" t="s">
        <v>70</v>
      </c>
      <c r="C79" s="48" t="s">
        <v>72</v>
      </c>
      <c r="D79" s="33"/>
      <c r="E79" s="34"/>
      <c r="F79" s="27">
        <f>F80+F85+F94</f>
        <v>6268733</v>
      </c>
    </row>
    <row r="80" spans="1:6" ht="12.75">
      <c r="A80" s="37" t="s">
        <v>66</v>
      </c>
      <c r="B80" s="49" t="s">
        <v>70</v>
      </c>
      <c r="C80" s="48" t="s">
        <v>72</v>
      </c>
      <c r="D80" s="33">
        <v>3150000</v>
      </c>
      <c r="E80" s="34"/>
      <c r="F80" s="40">
        <f>F83</f>
        <v>308600</v>
      </c>
    </row>
    <row r="81" spans="1:6" ht="12.75">
      <c r="A81" s="37" t="s">
        <v>67</v>
      </c>
      <c r="B81" s="49" t="s">
        <v>70</v>
      </c>
      <c r="C81" s="48" t="s">
        <v>72</v>
      </c>
      <c r="D81" s="33">
        <v>3150100</v>
      </c>
      <c r="E81" s="34"/>
      <c r="F81" s="40">
        <f>F83</f>
        <v>308600</v>
      </c>
    </row>
    <row r="82" spans="1:6" ht="25.5">
      <c r="A82" s="37" t="s">
        <v>68</v>
      </c>
      <c r="B82" s="49" t="s">
        <v>70</v>
      </c>
      <c r="C82" s="48" t="s">
        <v>72</v>
      </c>
      <c r="D82" s="33">
        <v>3150103</v>
      </c>
      <c r="E82" s="34"/>
      <c r="F82" s="40">
        <f>F83</f>
        <v>308600</v>
      </c>
    </row>
    <row r="83" spans="1:6" ht="25.5">
      <c r="A83" s="37" t="s">
        <v>101</v>
      </c>
      <c r="B83" s="49" t="s">
        <v>70</v>
      </c>
      <c r="C83" s="48" t="s">
        <v>72</v>
      </c>
      <c r="D83" s="33">
        <v>3150103</v>
      </c>
      <c r="E83" s="34">
        <v>240</v>
      </c>
      <c r="F83" s="40">
        <f>F84</f>
        <v>308600</v>
      </c>
    </row>
    <row r="84" spans="1:6" ht="25.5">
      <c r="A84" s="37" t="s">
        <v>111</v>
      </c>
      <c r="B84" s="49" t="s">
        <v>70</v>
      </c>
      <c r="C84" s="48" t="s">
        <v>72</v>
      </c>
      <c r="D84" s="33">
        <v>3150103</v>
      </c>
      <c r="E84" s="34">
        <v>244</v>
      </c>
      <c r="F84" s="40">
        <v>308600</v>
      </c>
    </row>
    <row r="85" spans="1:6" ht="12.75">
      <c r="A85" s="32" t="s">
        <v>120</v>
      </c>
      <c r="B85" s="49" t="s">
        <v>70</v>
      </c>
      <c r="C85" s="48" t="s">
        <v>72</v>
      </c>
      <c r="D85" s="33">
        <v>5220000</v>
      </c>
      <c r="E85" s="34"/>
      <c r="F85" s="40">
        <f>F88+F91+F86</f>
        <v>5775872</v>
      </c>
    </row>
    <row r="86" spans="1:6" ht="65.25" customHeight="1">
      <c r="A86" s="32" t="s">
        <v>126</v>
      </c>
      <c r="B86" s="49" t="s">
        <v>70</v>
      </c>
      <c r="C86" s="48" t="s">
        <v>72</v>
      </c>
      <c r="D86" s="33">
        <v>5210140</v>
      </c>
      <c r="E86" s="34">
        <v>240</v>
      </c>
      <c r="F86" s="40">
        <f>F87</f>
        <v>344650</v>
      </c>
    </row>
    <row r="87" spans="1:6" ht="25.5">
      <c r="A87" s="37" t="s">
        <v>101</v>
      </c>
      <c r="B87" s="49" t="s">
        <v>70</v>
      </c>
      <c r="C87" s="48" t="s">
        <v>72</v>
      </c>
      <c r="D87" s="33">
        <v>5210140</v>
      </c>
      <c r="E87" s="34">
        <v>244</v>
      </c>
      <c r="F87" s="40">
        <v>344650</v>
      </c>
    </row>
    <row r="88" spans="1:6" ht="63.75">
      <c r="A88" s="32" t="s">
        <v>115</v>
      </c>
      <c r="B88" s="49" t="s">
        <v>70</v>
      </c>
      <c r="C88" s="48" t="s">
        <v>72</v>
      </c>
      <c r="D88" s="33">
        <v>5224011</v>
      </c>
      <c r="E88" s="34"/>
      <c r="F88" s="40">
        <f>F89</f>
        <v>1150339</v>
      </c>
    </row>
    <row r="89" spans="1:6" ht="25.5">
      <c r="A89" s="37" t="s">
        <v>101</v>
      </c>
      <c r="B89" s="49" t="s">
        <v>70</v>
      </c>
      <c r="C89" s="48" t="s">
        <v>72</v>
      </c>
      <c r="D89" s="33">
        <v>5224011</v>
      </c>
      <c r="E89" s="34">
        <v>240</v>
      </c>
      <c r="F89" s="40">
        <f>F90</f>
        <v>1150339</v>
      </c>
    </row>
    <row r="90" spans="1:6" ht="25.5">
      <c r="A90" s="37" t="s">
        <v>111</v>
      </c>
      <c r="B90" s="49" t="s">
        <v>70</v>
      </c>
      <c r="C90" s="48" t="s">
        <v>72</v>
      </c>
      <c r="D90" s="33">
        <v>5224011</v>
      </c>
      <c r="E90" s="34">
        <v>244</v>
      </c>
      <c r="F90" s="40">
        <v>1150339</v>
      </c>
    </row>
    <row r="91" spans="1:6" ht="51">
      <c r="A91" s="32" t="s">
        <v>116</v>
      </c>
      <c r="B91" s="49" t="s">
        <v>70</v>
      </c>
      <c r="C91" s="48" t="s">
        <v>72</v>
      </c>
      <c r="D91" s="33">
        <v>5224013</v>
      </c>
      <c r="E91" s="34"/>
      <c r="F91" s="40">
        <f>F92</f>
        <v>4280883</v>
      </c>
    </row>
    <row r="92" spans="1:6" ht="25.5">
      <c r="A92" s="37" t="s">
        <v>101</v>
      </c>
      <c r="B92" s="49" t="s">
        <v>70</v>
      </c>
      <c r="C92" s="48" t="s">
        <v>72</v>
      </c>
      <c r="D92" s="33">
        <v>5224013</v>
      </c>
      <c r="E92" s="34">
        <v>240</v>
      </c>
      <c r="F92" s="40">
        <f>F93</f>
        <v>4280883</v>
      </c>
    </row>
    <row r="93" spans="1:6" ht="25.5">
      <c r="A93" s="37" t="s">
        <v>111</v>
      </c>
      <c r="B93" s="49" t="s">
        <v>70</v>
      </c>
      <c r="C93" s="48" t="s">
        <v>72</v>
      </c>
      <c r="D93" s="33">
        <v>5224013</v>
      </c>
      <c r="E93" s="34">
        <v>244</v>
      </c>
      <c r="F93" s="40">
        <v>4280883</v>
      </c>
    </row>
    <row r="94" spans="1:6" ht="12.75">
      <c r="A94" s="32" t="s">
        <v>114</v>
      </c>
      <c r="B94" s="49" t="s">
        <v>70</v>
      </c>
      <c r="C94" s="48" t="s">
        <v>72</v>
      </c>
      <c r="D94" s="33">
        <v>7950000</v>
      </c>
      <c r="E94" s="34"/>
      <c r="F94" s="40">
        <f>F95+F98</f>
        <v>184261</v>
      </c>
    </row>
    <row r="95" spans="1:6" ht="63.75">
      <c r="A95" s="32" t="s">
        <v>115</v>
      </c>
      <c r="B95" s="49" t="s">
        <v>70</v>
      </c>
      <c r="C95" s="48" t="s">
        <v>72</v>
      </c>
      <c r="D95" s="33">
        <v>7954011</v>
      </c>
      <c r="E95" s="34"/>
      <c r="F95" s="40">
        <f>F96</f>
        <v>35092</v>
      </c>
    </row>
    <row r="96" spans="1:6" ht="25.5">
      <c r="A96" s="37" t="s">
        <v>101</v>
      </c>
      <c r="B96" s="49" t="s">
        <v>70</v>
      </c>
      <c r="C96" s="48" t="s">
        <v>72</v>
      </c>
      <c r="D96" s="33">
        <v>7954011</v>
      </c>
      <c r="E96" s="34">
        <v>240</v>
      </c>
      <c r="F96" s="40">
        <f>F97</f>
        <v>35092</v>
      </c>
    </row>
    <row r="97" spans="1:6" ht="25.5">
      <c r="A97" s="37" t="s">
        <v>111</v>
      </c>
      <c r="B97" s="49" t="s">
        <v>70</v>
      </c>
      <c r="C97" s="48" t="s">
        <v>72</v>
      </c>
      <c r="D97" s="33">
        <v>7954011</v>
      </c>
      <c r="E97" s="34">
        <v>244</v>
      </c>
      <c r="F97" s="40">
        <v>35092</v>
      </c>
    </row>
    <row r="98" spans="1:6" ht="51">
      <c r="A98" s="32" t="s">
        <v>116</v>
      </c>
      <c r="B98" s="49" t="s">
        <v>70</v>
      </c>
      <c r="C98" s="48" t="s">
        <v>72</v>
      </c>
      <c r="D98" s="33">
        <v>7954013</v>
      </c>
      <c r="E98" s="34"/>
      <c r="F98" s="40">
        <f>F99</f>
        <v>149169</v>
      </c>
    </row>
    <row r="99" spans="1:6" ht="25.5">
      <c r="A99" s="37" t="s">
        <v>101</v>
      </c>
      <c r="B99" s="49" t="s">
        <v>70</v>
      </c>
      <c r="C99" s="48" t="s">
        <v>72</v>
      </c>
      <c r="D99" s="33">
        <v>7954013</v>
      </c>
      <c r="E99" s="34">
        <v>240</v>
      </c>
      <c r="F99" s="40">
        <f>F100</f>
        <v>149169</v>
      </c>
    </row>
    <row r="100" spans="1:6" ht="25.5">
      <c r="A100" s="37" t="s">
        <v>111</v>
      </c>
      <c r="B100" s="49" t="s">
        <v>70</v>
      </c>
      <c r="C100" s="48" t="s">
        <v>72</v>
      </c>
      <c r="D100" s="33">
        <v>7954013</v>
      </c>
      <c r="E100" s="34">
        <v>244</v>
      </c>
      <c r="F100" s="40">
        <v>149169</v>
      </c>
    </row>
    <row r="101" spans="1:6" ht="25.5">
      <c r="A101" s="28" t="s">
        <v>54</v>
      </c>
      <c r="B101" s="70" t="s">
        <v>70</v>
      </c>
      <c r="C101" s="70" t="s">
        <v>83</v>
      </c>
      <c r="D101" s="33"/>
      <c r="E101" s="34"/>
      <c r="F101" s="35">
        <f>F104</f>
        <v>697000</v>
      </c>
    </row>
    <row r="102" spans="1:6" ht="25.5">
      <c r="A102" s="44" t="s">
        <v>55</v>
      </c>
      <c r="B102" s="60" t="s">
        <v>70</v>
      </c>
      <c r="C102" s="60" t="s">
        <v>83</v>
      </c>
      <c r="D102" s="45">
        <v>3400000</v>
      </c>
      <c r="E102" s="34"/>
      <c r="F102" s="35">
        <f>F103</f>
        <v>697000</v>
      </c>
    </row>
    <row r="103" spans="1:6" ht="25.5">
      <c r="A103" s="32" t="s">
        <v>56</v>
      </c>
      <c r="B103" s="60" t="s">
        <v>70</v>
      </c>
      <c r="C103" s="60" t="s">
        <v>83</v>
      </c>
      <c r="D103" s="45">
        <v>3400300</v>
      </c>
      <c r="E103" s="34"/>
      <c r="F103" s="35">
        <f>F104</f>
        <v>697000</v>
      </c>
    </row>
    <row r="104" spans="1:6" ht="25.5">
      <c r="A104" s="37" t="s">
        <v>101</v>
      </c>
      <c r="B104" s="48" t="s">
        <v>70</v>
      </c>
      <c r="C104" s="48" t="s">
        <v>83</v>
      </c>
      <c r="D104" s="33">
        <v>3400300</v>
      </c>
      <c r="E104" s="34">
        <v>240</v>
      </c>
      <c r="F104" s="35">
        <f>F105</f>
        <v>697000</v>
      </c>
    </row>
    <row r="105" spans="1:6" ht="25.5">
      <c r="A105" s="37" t="s">
        <v>111</v>
      </c>
      <c r="B105" s="48" t="s">
        <v>70</v>
      </c>
      <c r="C105" s="48" t="s">
        <v>83</v>
      </c>
      <c r="D105" s="33">
        <v>3400300</v>
      </c>
      <c r="E105" s="34">
        <v>244</v>
      </c>
      <c r="F105" s="35">
        <v>697000</v>
      </c>
    </row>
    <row r="106" spans="1:6" ht="12.75">
      <c r="A106" s="24" t="s">
        <v>2</v>
      </c>
      <c r="B106" s="67" t="s">
        <v>84</v>
      </c>
      <c r="C106" s="67" t="s">
        <v>71</v>
      </c>
      <c r="D106" s="25"/>
      <c r="E106" s="26"/>
      <c r="F106" s="73">
        <f>F107+F112+F121</f>
        <v>6546200</v>
      </c>
    </row>
    <row r="107" spans="1:6" ht="12.75">
      <c r="A107" s="28" t="s">
        <v>3</v>
      </c>
      <c r="B107" s="70" t="s">
        <v>84</v>
      </c>
      <c r="C107" s="70" t="s">
        <v>75</v>
      </c>
      <c r="D107" s="29"/>
      <c r="E107" s="30"/>
      <c r="F107" s="31">
        <f>F108</f>
        <v>837000</v>
      </c>
    </row>
    <row r="108" spans="1:6" ht="12.75">
      <c r="A108" s="44" t="s">
        <v>4</v>
      </c>
      <c r="B108" s="60" t="s">
        <v>84</v>
      </c>
      <c r="C108" s="60" t="s">
        <v>75</v>
      </c>
      <c r="D108" s="45">
        <v>3500000</v>
      </c>
      <c r="E108" s="30"/>
      <c r="F108" s="35">
        <f>F109</f>
        <v>837000</v>
      </c>
    </row>
    <row r="109" spans="1:6" ht="15.75" customHeight="1">
      <c r="A109" s="44" t="s">
        <v>5</v>
      </c>
      <c r="B109" s="60" t="s">
        <v>84</v>
      </c>
      <c r="C109" s="60" t="s">
        <v>75</v>
      </c>
      <c r="D109" s="45">
        <v>3500300</v>
      </c>
      <c r="E109" s="46"/>
      <c r="F109" s="35">
        <f>F110</f>
        <v>837000</v>
      </c>
    </row>
    <row r="110" spans="1:6" ht="25.5">
      <c r="A110" s="37" t="s">
        <v>101</v>
      </c>
      <c r="B110" s="60" t="s">
        <v>84</v>
      </c>
      <c r="C110" s="60" t="s">
        <v>75</v>
      </c>
      <c r="D110" s="45">
        <v>3500300</v>
      </c>
      <c r="E110" s="46">
        <v>240</v>
      </c>
      <c r="F110" s="35">
        <f>F111</f>
        <v>837000</v>
      </c>
    </row>
    <row r="111" spans="1:6" ht="25.5">
      <c r="A111" s="37" t="s">
        <v>111</v>
      </c>
      <c r="B111" s="60" t="s">
        <v>84</v>
      </c>
      <c r="C111" s="60" t="s">
        <v>75</v>
      </c>
      <c r="D111" s="45">
        <v>3500300</v>
      </c>
      <c r="E111" s="46">
        <v>244</v>
      </c>
      <c r="F111" s="35">
        <v>837000</v>
      </c>
    </row>
    <row r="112" spans="1:6" ht="12" customHeight="1">
      <c r="A112" s="24" t="s">
        <v>6</v>
      </c>
      <c r="B112" s="67" t="s">
        <v>84</v>
      </c>
      <c r="C112" s="67" t="s">
        <v>81</v>
      </c>
      <c r="D112" s="25"/>
      <c r="E112" s="26"/>
      <c r="F112" s="27">
        <f>F114+F117</f>
        <v>3609500</v>
      </c>
    </row>
    <row r="113" spans="1:6" ht="12.75">
      <c r="A113" s="44" t="s">
        <v>7</v>
      </c>
      <c r="B113" s="60" t="s">
        <v>84</v>
      </c>
      <c r="C113" s="60" t="s">
        <v>81</v>
      </c>
      <c r="D113" s="45">
        <v>3510000</v>
      </c>
      <c r="E113" s="30"/>
      <c r="F113" s="35">
        <f>F115</f>
        <v>621000</v>
      </c>
    </row>
    <row r="114" spans="1:6" ht="26.25" customHeight="1">
      <c r="A114" s="44" t="s">
        <v>8</v>
      </c>
      <c r="B114" s="49" t="s">
        <v>84</v>
      </c>
      <c r="C114" s="49" t="s">
        <v>81</v>
      </c>
      <c r="D114" s="38">
        <v>3510500</v>
      </c>
      <c r="E114" s="39"/>
      <c r="F114" s="35">
        <f>F115</f>
        <v>621000</v>
      </c>
    </row>
    <row r="115" spans="1:6" s="50" customFormat="1" ht="25.5">
      <c r="A115" s="37" t="s">
        <v>101</v>
      </c>
      <c r="B115" s="49" t="s">
        <v>84</v>
      </c>
      <c r="C115" s="49" t="s">
        <v>81</v>
      </c>
      <c r="D115" s="38">
        <v>3510500</v>
      </c>
      <c r="E115" s="39">
        <v>240</v>
      </c>
      <c r="F115" s="40">
        <f>F116</f>
        <v>621000</v>
      </c>
    </row>
    <row r="116" spans="1:6" s="50" customFormat="1" ht="25.5">
      <c r="A116" s="37" t="s">
        <v>111</v>
      </c>
      <c r="B116" s="49" t="s">
        <v>84</v>
      </c>
      <c r="C116" s="49" t="s">
        <v>81</v>
      </c>
      <c r="D116" s="38">
        <v>3510500</v>
      </c>
      <c r="E116" s="39">
        <v>244</v>
      </c>
      <c r="F116" s="40">
        <v>621000</v>
      </c>
    </row>
    <row r="117" spans="1:6" s="50" customFormat="1" ht="12.75">
      <c r="A117" s="44" t="s">
        <v>74</v>
      </c>
      <c r="B117" s="49" t="s">
        <v>84</v>
      </c>
      <c r="C117" s="49" t="s">
        <v>81</v>
      </c>
      <c r="D117" s="38">
        <v>5200000</v>
      </c>
      <c r="E117" s="39"/>
      <c r="F117" s="40">
        <f>F118</f>
        <v>2988500</v>
      </c>
    </row>
    <row r="118" spans="1:6" s="50" customFormat="1" ht="51">
      <c r="A118" s="37" t="s">
        <v>123</v>
      </c>
      <c r="B118" s="49" t="s">
        <v>84</v>
      </c>
      <c r="C118" s="49" t="s">
        <v>81</v>
      </c>
      <c r="D118" s="38">
        <v>5222300</v>
      </c>
      <c r="E118" s="39"/>
      <c r="F118" s="40">
        <f>F119</f>
        <v>2988500</v>
      </c>
    </row>
    <row r="119" spans="1:6" s="50" customFormat="1" ht="25.5">
      <c r="A119" s="37" t="s">
        <v>101</v>
      </c>
      <c r="B119" s="49" t="s">
        <v>84</v>
      </c>
      <c r="C119" s="49" t="s">
        <v>81</v>
      </c>
      <c r="D119" s="38">
        <v>5222300</v>
      </c>
      <c r="E119" s="39">
        <v>240</v>
      </c>
      <c r="F119" s="40">
        <f>F120</f>
        <v>2988500</v>
      </c>
    </row>
    <row r="120" spans="1:6" s="50" customFormat="1" ht="38.25">
      <c r="A120" s="37" t="s">
        <v>124</v>
      </c>
      <c r="B120" s="49" t="s">
        <v>84</v>
      </c>
      <c r="C120" s="49" t="s">
        <v>81</v>
      </c>
      <c r="D120" s="38">
        <v>5222300</v>
      </c>
      <c r="E120" s="39">
        <v>243</v>
      </c>
      <c r="F120" s="40">
        <v>2988500</v>
      </c>
    </row>
    <row r="121" spans="1:6" ht="12.75">
      <c r="A121" s="28" t="s">
        <v>9</v>
      </c>
      <c r="B121" s="70" t="s">
        <v>84</v>
      </c>
      <c r="C121" s="70" t="s">
        <v>82</v>
      </c>
      <c r="D121" s="29"/>
      <c r="E121" s="30"/>
      <c r="F121" s="31">
        <f>F122</f>
        <v>2099700</v>
      </c>
    </row>
    <row r="122" spans="1:6" ht="12.75">
      <c r="A122" s="24" t="s">
        <v>9</v>
      </c>
      <c r="B122" s="67" t="s">
        <v>84</v>
      </c>
      <c r="C122" s="67" t="s">
        <v>82</v>
      </c>
      <c r="D122" s="25">
        <v>6000000</v>
      </c>
      <c r="E122" s="26"/>
      <c r="F122" s="40">
        <f>F123+F126+F129</f>
        <v>2099700</v>
      </c>
    </row>
    <row r="123" spans="1:6" ht="12.75">
      <c r="A123" s="44" t="s">
        <v>10</v>
      </c>
      <c r="B123" s="60" t="s">
        <v>84</v>
      </c>
      <c r="C123" s="60" t="s">
        <v>82</v>
      </c>
      <c r="D123" s="45">
        <v>6000100</v>
      </c>
      <c r="E123" s="46"/>
      <c r="F123" s="40">
        <f>F124</f>
        <v>1052700</v>
      </c>
    </row>
    <row r="124" spans="1:6" ht="25.5">
      <c r="A124" s="37" t="s">
        <v>101</v>
      </c>
      <c r="B124" s="48" t="s">
        <v>84</v>
      </c>
      <c r="C124" s="48" t="s">
        <v>82</v>
      </c>
      <c r="D124" s="33">
        <v>6000100</v>
      </c>
      <c r="E124" s="34">
        <v>240</v>
      </c>
      <c r="F124" s="35">
        <f>F125</f>
        <v>1052700</v>
      </c>
    </row>
    <row r="125" spans="1:6" ht="25.5">
      <c r="A125" s="37" t="s">
        <v>111</v>
      </c>
      <c r="B125" s="48" t="s">
        <v>84</v>
      </c>
      <c r="C125" s="48" t="s">
        <v>82</v>
      </c>
      <c r="D125" s="33">
        <v>6000100</v>
      </c>
      <c r="E125" s="34">
        <v>244</v>
      </c>
      <c r="F125" s="35">
        <v>1052700</v>
      </c>
    </row>
    <row r="126" spans="1:6" ht="12.75">
      <c r="A126" s="44" t="s">
        <v>12</v>
      </c>
      <c r="B126" s="60" t="s">
        <v>84</v>
      </c>
      <c r="C126" s="60" t="s">
        <v>82</v>
      </c>
      <c r="D126" s="45">
        <v>6000400</v>
      </c>
      <c r="E126" s="46"/>
      <c r="F126" s="35">
        <f>F127</f>
        <v>69000</v>
      </c>
    </row>
    <row r="127" spans="1:6" ht="25.5">
      <c r="A127" s="37" t="s">
        <v>101</v>
      </c>
      <c r="B127" s="48" t="s">
        <v>84</v>
      </c>
      <c r="C127" s="48" t="s">
        <v>82</v>
      </c>
      <c r="D127" s="33">
        <v>6000400</v>
      </c>
      <c r="E127" s="34">
        <v>240</v>
      </c>
      <c r="F127" s="35">
        <f>F128</f>
        <v>69000</v>
      </c>
    </row>
    <row r="128" spans="1:6" ht="25.5">
      <c r="A128" s="37" t="s">
        <v>111</v>
      </c>
      <c r="B128" s="48" t="s">
        <v>84</v>
      </c>
      <c r="C128" s="48" t="s">
        <v>82</v>
      </c>
      <c r="D128" s="33">
        <v>6000400</v>
      </c>
      <c r="E128" s="34">
        <v>244</v>
      </c>
      <c r="F128" s="35">
        <v>69000</v>
      </c>
    </row>
    <row r="129" spans="1:6" ht="25.5">
      <c r="A129" s="44" t="s">
        <v>11</v>
      </c>
      <c r="B129" s="60" t="s">
        <v>84</v>
      </c>
      <c r="C129" s="60" t="s">
        <v>82</v>
      </c>
      <c r="D129" s="45">
        <v>6000500</v>
      </c>
      <c r="E129" s="46"/>
      <c r="F129" s="35">
        <f>F131+F133+F135</f>
        <v>978000</v>
      </c>
    </row>
    <row r="130" spans="1:6" ht="25.5">
      <c r="A130" s="37" t="s">
        <v>101</v>
      </c>
      <c r="B130" s="60" t="s">
        <v>84</v>
      </c>
      <c r="C130" s="60" t="s">
        <v>82</v>
      </c>
      <c r="D130" s="45">
        <v>6000500</v>
      </c>
      <c r="E130" s="46">
        <v>240</v>
      </c>
      <c r="F130" s="35">
        <f>F132+F134+F136</f>
        <v>978000</v>
      </c>
    </row>
    <row r="131" spans="1:6" ht="63.75">
      <c r="A131" s="32" t="s">
        <v>90</v>
      </c>
      <c r="B131" s="48" t="s">
        <v>84</v>
      </c>
      <c r="C131" s="48" t="s">
        <v>82</v>
      </c>
      <c r="D131" s="33">
        <v>6000510</v>
      </c>
      <c r="E131" s="34"/>
      <c r="F131" s="35">
        <f>F132</f>
        <v>734000</v>
      </c>
    </row>
    <row r="132" spans="1:6" ht="25.5">
      <c r="A132" s="37" t="s">
        <v>111</v>
      </c>
      <c r="B132" s="48" t="s">
        <v>84</v>
      </c>
      <c r="C132" s="48" t="s">
        <v>82</v>
      </c>
      <c r="D132" s="33">
        <v>6000510</v>
      </c>
      <c r="E132" s="34">
        <v>244</v>
      </c>
      <c r="F132" s="35">
        <v>734000</v>
      </c>
    </row>
    <row r="133" spans="1:6" ht="38.25">
      <c r="A133" s="32" t="s">
        <v>91</v>
      </c>
      <c r="B133" s="48" t="s">
        <v>84</v>
      </c>
      <c r="C133" s="48" t="s">
        <v>82</v>
      </c>
      <c r="D133" s="33">
        <v>6000527</v>
      </c>
      <c r="E133" s="34"/>
      <c r="F133" s="35">
        <f>F134</f>
        <v>108000</v>
      </c>
    </row>
    <row r="134" spans="1:6" ht="25.5">
      <c r="A134" s="37" t="s">
        <v>111</v>
      </c>
      <c r="B134" s="48" t="s">
        <v>84</v>
      </c>
      <c r="C134" s="48" t="s">
        <v>82</v>
      </c>
      <c r="D134" s="33">
        <v>6000527</v>
      </c>
      <c r="E134" s="34">
        <v>244</v>
      </c>
      <c r="F134" s="35">
        <v>108000</v>
      </c>
    </row>
    <row r="135" spans="1:6" ht="114.75">
      <c r="A135" s="32" t="s">
        <v>92</v>
      </c>
      <c r="B135" s="48" t="s">
        <v>84</v>
      </c>
      <c r="C135" s="48" t="s">
        <v>82</v>
      </c>
      <c r="D135" s="33">
        <v>6000528</v>
      </c>
      <c r="E135" s="34"/>
      <c r="F135" s="35">
        <f>F136</f>
        <v>136000</v>
      </c>
    </row>
    <row r="136" spans="1:6" ht="25.5">
      <c r="A136" s="37" t="s">
        <v>111</v>
      </c>
      <c r="B136" s="48" t="s">
        <v>84</v>
      </c>
      <c r="C136" s="48" t="s">
        <v>82</v>
      </c>
      <c r="D136" s="33">
        <v>6000528</v>
      </c>
      <c r="E136" s="34">
        <v>244</v>
      </c>
      <c r="F136" s="35">
        <v>136000</v>
      </c>
    </row>
    <row r="137" spans="1:6" ht="12.75">
      <c r="A137" s="36" t="s">
        <v>88</v>
      </c>
      <c r="B137" s="70" t="s">
        <v>85</v>
      </c>
      <c r="C137" s="70"/>
      <c r="D137" s="29"/>
      <c r="E137" s="30"/>
      <c r="F137" s="73">
        <f>F138</f>
        <v>15559488</v>
      </c>
    </row>
    <row r="138" spans="1:6" ht="12.75">
      <c r="A138" s="28" t="s">
        <v>49</v>
      </c>
      <c r="B138" s="70" t="s">
        <v>85</v>
      </c>
      <c r="C138" s="70" t="s">
        <v>75</v>
      </c>
      <c r="D138" s="29"/>
      <c r="E138" s="30"/>
      <c r="F138" s="31">
        <f>F139+F155</f>
        <v>15559488</v>
      </c>
    </row>
    <row r="139" spans="1:6" ht="25.5">
      <c r="A139" s="44" t="s">
        <v>50</v>
      </c>
      <c r="B139" s="60" t="s">
        <v>85</v>
      </c>
      <c r="C139" s="60" t="s">
        <v>75</v>
      </c>
      <c r="D139" s="45">
        <v>4400000</v>
      </c>
      <c r="E139" s="46"/>
      <c r="F139" s="47">
        <f>F140+F148</f>
        <v>7097088</v>
      </c>
    </row>
    <row r="140" spans="1:6" ht="25.5">
      <c r="A140" s="44" t="s">
        <v>113</v>
      </c>
      <c r="B140" s="48" t="s">
        <v>85</v>
      </c>
      <c r="C140" s="48" t="s">
        <v>75</v>
      </c>
      <c r="D140" s="33">
        <v>4409900</v>
      </c>
      <c r="E140" s="46"/>
      <c r="F140" s="47">
        <f>F141+F143+F146</f>
        <v>6341638</v>
      </c>
    </row>
    <row r="141" spans="1:6" ht="25.5">
      <c r="A141" s="37" t="s">
        <v>98</v>
      </c>
      <c r="B141" s="48" t="s">
        <v>85</v>
      </c>
      <c r="C141" s="48" t="s">
        <v>75</v>
      </c>
      <c r="D141" s="33">
        <v>4409900</v>
      </c>
      <c r="E141" s="34">
        <v>110</v>
      </c>
      <c r="F141" s="35">
        <f>F142</f>
        <v>2291318</v>
      </c>
    </row>
    <row r="142" spans="1:6" ht="12.75">
      <c r="A142" s="37" t="s">
        <v>99</v>
      </c>
      <c r="B142" s="48" t="s">
        <v>85</v>
      </c>
      <c r="C142" s="48" t="s">
        <v>75</v>
      </c>
      <c r="D142" s="33">
        <v>4409900</v>
      </c>
      <c r="E142" s="34">
        <v>111</v>
      </c>
      <c r="F142" s="35">
        <v>2291318</v>
      </c>
    </row>
    <row r="143" spans="1:6" ht="25.5">
      <c r="A143" s="37" t="s">
        <v>101</v>
      </c>
      <c r="B143" s="48" t="s">
        <v>85</v>
      </c>
      <c r="C143" s="48" t="s">
        <v>75</v>
      </c>
      <c r="D143" s="33">
        <v>4409900</v>
      </c>
      <c r="E143" s="34">
        <v>240</v>
      </c>
      <c r="F143" s="35">
        <f>F144+F145</f>
        <v>4045320</v>
      </c>
    </row>
    <row r="144" spans="1:6" ht="25.5">
      <c r="A144" s="37" t="s">
        <v>102</v>
      </c>
      <c r="B144" s="48" t="s">
        <v>85</v>
      </c>
      <c r="C144" s="48" t="s">
        <v>75</v>
      </c>
      <c r="D144" s="33">
        <v>4409900</v>
      </c>
      <c r="E144" s="34">
        <v>242</v>
      </c>
      <c r="F144" s="35">
        <v>110000</v>
      </c>
    </row>
    <row r="145" spans="1:6" ht="25.5">
      <c r="A145" s="37" t="s">
        <v>103</v>
      </c>
      <c r="B145" s="48" t="s">
        <v>85</v>
      </c>
      <c r="C145" s="48" t="s">
        <v>75</v>
      </c>
      <c r="D145" s="33">
        <v>4409900</v>
      </c>
      <c r="E145" s="34">
        <v>244</v>
      </c>
      <c r="F145" s="35">
        <v>3935320</v>
      </c>
    </row>
    <row r="146" spans="1:6" ht="12.75">
      <c r="A146" s="37" t="s">
        <v>104</v>
      </c>
      <c r="B146" s="48" t="s">
        <v>85</v>
      </c>
      <c r="C146" s="48" t="s">
        <v>75</v>
      </c>
      <c r="D146" s="33">
        <v>4409900</v>
      </c>
      <c r="E146" s="34">
        <v>850</v>
      </c>
      <c r="F146" s="35">
        <f>F147</f>
        <v>5000</v>
      </c>
    </row>
    <row r="147" spans="1:6" ht="12.75">
      <c r="A147" s="37" t="s">
        <v>105</v>
      </c>
      <c r="B147" s="48" t="s">
        <v>85</v>
      </c>
      <c r="C147" s="48" t="s">
        <v>75</v>
      </c>
      <c r="D147" s="33">
        <v>4409900</v>
      </c>
      <c r="E147" s="34">
        <v>852</v>
      </c>
      <c r="F147" s="35">
        <v>5000</v>
      </c>
    </row>
    <row r="148" spans="1:6" ht="12.75">
      <c r="A148" s="44" t="s">
        <v>17</v>
      </c>
      <c r="B148" s="60" t="s">
        <v>85</v>
      </c>
      <c r="C148" s="60" t="s">
        <v>75</v>
      </c>
      <c r="D148" s="45">
        <v>4420000</v>
      </c>
      <c r="E148" s="46"/>
      <c r="F148" s="47">
        <f>F149</f>
        <v>755450</v>
      </c>
    </row>
    <row r="149" spans="1:6" ht="25.5">
      <c r="A149" s="44" t="s">
        <v>113</v>
      </c>
      <c r="B149" s="60" t="s">
        <v>85</v>
      </c>
      <c r="C149" s="60" t="s">
        <v>75</v>
      </c>
      <c r="D149" s="45">
        <v>4429900</v>
      </c>
      <c r="E149" s="46"/>
      <c r="F149" s="47">
        <f>F150+F152</f>
        <v>755450</v>
      </c>
    </row>
    <row r="150" spans="1:6" ht="25.5">
      <c r="A150" s="37" t="s">
        <v>98</v>
      </c>
      <c r="B150" s="48" t="s">
        <v>85</v>
      </c>
      <c r="C150" s="48" t="s">
        <v>75</v>
      </c>
      <c r="D150" s="33">
        <v>4429900</v>
      </c>
      <c r="E150" s="34">
        <v>110</v>
      </c>
      <c r="F150" s="35">
        <f>F151</f>
        <v>570500</v>
      </c>
    </row>
    <row r="151" spans="1:6" ht="12.75">
      <c r="A151" s="37" t="s">
        <v>99</v>
      </c>
      <c r="B151" s="48" t="s">
        <v>85</v>
      </c>
      <c r="C151" s="48" t="s">
        <v>75</v>
      </c>
      <c r="D151" s="33">
        <v>4429900</v>
      </c>
      <c r="E151" s="34">
        <v>111</v>
      </c>
      <c r="F151" s="35">
        <v>570500</v>
      </c>
    </row>
    <row r="152" spans="1:6" ht="25.5">
      <c r="A152" s="37" t="s">
        <v>101</v>
      </c>
      <c r="B152" s="48" t="s">
        <v>85</v>
      </c>
      <c r="C152" s="48" t="s">
        <v>75</v>
      </c>
      <c r="D152" s="33">
        <v>4429900</v>
      </c>
      <c r="E152" s="34">
        <v>240</v>
      </c>
      <c r="F152" s="35">
        <f>F153+F154</f>
        <v>184950</v>
      </c>
    </row>
    <row r="153" spans="1:6" ht="25.5">
      <c r="A153" s="37" t="s">
        <v>102</v>
      </c>
      <c r="B153" s="48" t="s">
        <v>85</v>
      </c>
      <c r="C153" s="48" t="s">
        <v>75</v>
      </c>
      <c r="D153" s="33">
        <v>4429900</v>
      </c>
      <c r="E153" s="34">
        <v>242</v>
      </c>
      <c r="F153" s="35">
        <v>17350</v>
      </c>
    </row>
    <row r="154" spans="1:6" ht="25.5">
      <c r="A154" s="37" t="s">
        <v>103</v>
      </c>
      <c r="B154" s="48" t="s">
        <v>85</v>
      </c>
      <c r="C154" s="48" t="s">
        <v>75</v>
      </c>
      <c r="D154" s="33">
        <v>4429900</v>
      </c>
      <c r="E154" s="34">
        <v>244</v>
      </c>
      <c r="F154" s="35">
        <v>167600</v>
      </c>
    </row>
    <row r="155" spans="1:6" ht="12.75">
      <c r="A155" s="44" t="s">
        <v>74</v>
      </c>
      <c r="B155" s="60" t="s">
        <v>85</v>
      </c>
      <c r="C155" s="60" t="s">
        <v>75</v>
      </c>
      <c r="D155" s="45">
        <v>5200000</v>
      </c>
      <c r="E155" s="34"/>
      <c r="F155" s="35">
        <f>F156+F159+F162+F165</f>
        <v>8462400</v>
      </c>
    </row>
    <row r="156" spans="1:6" ht="38.25">
      <c r="A156" s="37" t="s">
        <v>119</v>
      </c>
      <c r="B156" s="49" t="s">
        <v>85</v>
      </c>
      <c r="C156" s="49" t="s">
        <v>75</v>
      </c>
      <c r="D156" s="38">
        <v>5201503</v>
      </c>
      <c r="E156" s="39"/>
      <c r="F156" s="40">
        <v>150000</v>
      </c>
    </row>
    <row r="157" spans="1:6" ht="25.5">
      <c r="A157" s="37" t="s">
        <v>101</v>
      </c>
      <c r="B157" s="48" t="s">
        <v>85</v>
      </c>
      <c r="C157" s="48" t="s">
        <v>75</v>
      </c>
      <c r="D157" s="33">
        <v>5201503</v>
      </c>
      <c r="E157" s="34">
        <v>240</v>
      </c>
      <c r="F157" s="35">
        <v>150000</v>
      </c>
    </row>
    <row r="158" spans="1:6" ht="25.5">
      <c r="A158" s="37" t="s">
        <v>111</v>
      </c>
      <c r="B158" s="48" t="s">
        <v>85</v>
      </c>
      <c r="C158" s="48" t="s">
        <v>75</v>
      </c>
      <c r="D158" s="33">
        <v>5201503</v>
      </c>
      <c r="E158" s="34">
        <v>244</v>
      </c>
      <c r="F158" s="35">
        <v>150000</v>
      </c>
    </row>
    <row r="159" spans="1:6" ht="38.25">
      <c r="A159" s="37" t="s">
        <v>122</v>
      </c>
      <c r="B159" s="48" t="s">
        <v>85</v>
      </c>
      <c r="C159" s="48" t="s">
        <v>75</v>
      </c>
      <c r="D159" s="33">
        <v>5210136</v>
      </c>
      <c r="E159" s="34"/>
      <c r="F159" s="35">
        <f>F160</f>
        <v>567400</v>
      </c>
    </row>
    <row r="160" spans="1:6" ht="25.5">
      <c r="A160" s="37" t="s">
        <v>98</v>
      </c>
      <c r="B160" s="48" t="s">
        <v>85</v>
      </c>
      <c r="C160" s="48" t="s">
        <v>75</v>
      </c>
      <c r="D160" s="33">
        <v>5210136</v>
      </c>
      <c r="E160" s="34">
        <v>110</v>
      </c>
      <c r="F160" s="35">
        <f>F161</f>
        <v>567400</v>
      </c>
    </row>
    <row r="161" spans="1:6" ht="12.75">
      <c r="A161" s="37" t="s">
        <v>99</v>
      </c>
      <c r="B161" s="48" t="s">
        <v>85</v>
      </c>
      <c r="C161" s="48" t="s">
        <v>75</v>
      </c>
      <c r="D161" s="33">
        <v>5210136</v>
      </c>
      <c r="E161" s="34">
        <v>111</v>
      </c>
      <c r="F161" s="35">
        <v>567400</v>
      </c>
    </row>
    <row r="162" spans="1:6" ht="51">
      <c r="A162" s="37" t="s">
        <v>117</v>
      </c>
      <c r="B162" s="48" t="s">
        <v>85</v>
      </c>
      <c r="C162" s="48" t="s">
        <v>75</v>
      </c>
      <c r="D162" s="33">
        <v>5210307</v>
      </c>
      <c r="E162" s="34"/>
      <c r="F162" s="35">
        <v>395000</v>
      </c>
    </row>
    <row r="163" spans="1:6" ht="25.5">
      <c r="A163" s="37" t="s">
        <v>101</v>
      </c>
      <c r="B163" s="48" t="s">
        <v>85</v>
      </c>
      <c r="C163" s="48" t="s">
        <v>75</v>
      </c>
      <c r="D163" s="33">
        <v>5210307</v>
      </c>
      <c r="E163" s="34">
        <v>240</v>
      </c>
      <c r="F163" s="35">
        <v>395000</v>
      </c>
    </row>
    <row r="164" spans="1:6" ht="25.5">
      <c r="A164" s="37" t="s">
        <v>111</v>
      </c>
      <c r="B164" s="48" t="s">
        <v>85</v>
      </c>
      <c r="C164" s="48" t="s">
        <v>75</v>
      </c>
      <c r="D164" s="33">
        <v>5210307</v>
      </c>
      <c r="E164" s="34">
        <v>244</v>
      </c>
      <c r="F164" s="35">
        <v>395000</v>
      </c>
    </row>
    <row r="165" spans="1:6" ht="38.25">
      <c r="A165" s="78" t="s">
        <v>121</v>
      </c>
      <c r="B165" s="48" t="s">
        <v>85</v>
      </c>
      <c r="C165" s="48" t="s">
        <v>75</v>
      </c>
      <c r="D165" s="33">
        <v>5224104</v>
      </c>
      <c r="E165" s="34"/>
      <c r="F165" s="35">
        <f>F166</f>
        <v>7350000</v>
      </c>
    </row>
    <row r="166" spans="1:6" ht="25.5">
      <c r="A166" s="37" t="s">
        <v>101</v>
      </c>
      <c r="B166" s="48" t="s">
        <v>85</v>
      </c>
      <c r="C166" s="48" t="s">
        <v>75</v>
      </c>
      <c r="D166" s="33">
        <v>5224104</v>
      </c>
      <c r="E166" s="34">
        <v>240</v>
      </c>
      <c r="F166" s="35">
        <f>F167</f>
        <v>7350000</v>
      </c>
    </row>
    <row r="167" spans="1:6" ht="25.5">
      <c r="A167" s="37" t="s">
        <v>111</v>
      </c>
      <c r="B167" s="48" t="s">
        <v>85</v>
      </c>
      <c r="C167" s="48" t="s">
        <v>75</v>
      </c>
      <c r="D167" s="33">
        <v>5224104</v>
      </c>
      <c r="E167" s="34">
        <v>244</v>
      </c>
      <c r="F167" s="35">
        <v>7350000</v>
      </c>
    </row>
    <row r="168" spans="1:6" ht="12.75">
      <c r="A168" s="24" t="s">
        <v>13</v>
      </c>
      <c r="B168" s="67" t="s">
        <v>79</v>
      </c>
      <c r="C168" s="67"/>
      <c r="D168" s="25"/>
      <c r="E168" s="26"/>
      <c r="F168" s="73">
        <f>F172</f>
        <v>43000</v>
      </c>
    </row>
    <row r="169" spans="1:6" ht="12.75">
      <c r="A169" s="28" t="s">
        <v>51</v>
      </c>
      <c r="B169" s="70" t="s">
        <v>79</v>
      </c>
      <c r="C169" s="70" t="s">
        <v>75</v>
      </c>
      <c r="D169" s="29"/>
      <c r="E169" s="30"/>
      <c r="F169" s="47">
        <f>F172</f>
        <v>43000</v>
      </c>
    </row>
    <row r="170" spans="1:6" ht="25.5">
      <c r="A170" s="44" t="s">
        <v>14</v>
      </c>
      <c r="B170" s="60" t="s">
        <v>79</v>
      </c>
      <c r="C170" s="60" t="s">
        <v>75</v>
      </c>
      <c r="D170" s="45">
        <v>5120000</v>
      </c>
      <c r="E170" s="46"/>
      <c r="F170" s="47">
        <f>F171</f>
        <v>43000</v>
      </c>
    </row>
    <row r="171" spans="1:6" ht="25.5">
      <c r="A171" s="37" t="s">
        <v>89</v>
      </c>
      <c r="B171" s="60" t="s">
        <v>79</v>
      </c>
      <c r="C171" s="60" t="s">
        <v>75</v>
      </c>
      <c r="D171" s="45">
        <v>5129700</v>
      </c>
      <c r="E171" s="46"/>
      <c r="F171" s="47">
        <f>F172</f>
        <v>43000</v>
      </c>
    </row>
    <row r="172" spans="1:6" ht="25.5">
      <c r="A172" s="37" t="s">
        <v>101</v>
      </c>
      <c r="B172" s="48" t="s">
        <v>79</v>
      </c>
      <c r="C172" s="48" t="s">
        <v>75</v>
      </c>
      <c r="D172" s="33">
        <v>5129700</v>
      </c>
      <c r="E172" s="34">
        <v>240</v>
      </c>
      <c r="F172" s="35">
        <f>F173</f>
        <v>43000</v>
      </c>
    </row>
    <row r="173" spans="1:6" ht="25.5">
      <c r="A173" s="37" t="s">
        <v>111</v>
      </c>
      <c r="B173" s="48" t="s">
        <v>79</v>
      </c>
      <c r="C173" s="48" t="s">
        <v>75</v>
      </c>
      <c r="D173" s="33">
        <v>5129700</v>
      </c>
      <c r="E173" s="34">
        <v>244</v>
      </c>
      <c r="F173" s="35">
        <v>43000</v>
      </c>
    </row>
    <row r="174" spans="1:6" ht="12.75">
      <c r="A174" s="2"/>
      <c r="B174" s="71"/>
      <c r="C174" s="71"/>
      <c r="D174" s="17"/>
      <c r="E174" s="18"/>
      <c r="F174" s="19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45.75" customHeight="1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  <row r="924" spans="1:6" ht="12.75">
      <c r="A924" s="2"/>
      <c r="B924" s="11"/>
      <c r="C924" s="11"/>
      <c r="D924" s="14"/>
      <c r="E924" s="8"/>
      <c r="F924" s="3"/>
    </row>
    <row r="925" spans="1:6" ht="12.75">
      <c r="A925" s="2"/>
      <c r="B925" s="11"/>
      <c r="C925" s="11"/>
      <c r="D925" s="14"/>
      <c r="E925" s="8"/>
      <c r="F925" s="3"/>
    </row>
    <row r="926" spans="1:6" ht="12.75">
      <c r="A926" s="2"/>
      <c r="B926" s="11"/>
      <c r="C926" s="11"/>
      <c r="D926" s="14"/>
      <c r="E926" s="8"/>
      <c r="F926" s="3"/>
    </row>
    <row r="927" spans="1:6" ht="12.75">
      <c r="A927" s="2"/>
      <c r="B927" s="11"/>
      <c r="C927" s="11"/>
      <c r="D927" s="14"/>
      <c r="E927" s="8"/>
      <c r="F927" s="3"/>
    </row>
    <row r="928" spans="1:6" ht="12.75">
      <c r="A928" s="2"/>
      <c r="B928" s="11"/>
      <c r="C928" s="11"/>
      <c r="D928" s="14"/>
      <c r="E928" s="8"/>
      <c r="F928" s="3"/>
    </row>
    <row r="929" spans="1:6" ht="12.75">
      <c r="A929" s="2"/>
      <c r="B929" s="11"/>
      <c r="C929" s="11"/>
      <c r="D929" s="14"/>
      <c r="E929" s="8"/>
      <c r="F929" s="3"/>
    </row>
    <row r="930" spans="1:6" ht="12.75">
      <c r="A930" s="2"/>
      <c r="B930" s="11"/>
      <c r="C930" s="11"/>
      <c r="D930" s="14"/>
      <c r="E930" s="8"/>
      <c r="F930" s="3"/>
    </row>
    <row r="931" spans="1:6" ht="12.75">
      <c r="A931" s="2"/>
      <c r="B931" s="11"/>
      <c r="C931" s="11"/>
      <c r="D931" s="14"/>
      <c r="E931" s="8"/>
      <c r="F931" s="3"/>
    </row>
    <row r="932" spans="1:6" ht="12.75">
      <c r="A932" s="2"/>
      <c r="B932" s="11"/>
      <c r="C932" s="11"/>
      <c r="D932" s="14"/>
      <c r="E932" s="8"/>
      <c r="F932" s="3"/>
    </row>
    <row r="933" spans="1:6" ht="12.75">
      <c r="A933" s="2"/>
      <c r="B933" s="11"/>
      <c r="C933" s="11"/>
      <c r="D933" s="14"/>
      <c r="E933" s="8"/>
      <c r="F933" s="3"/>
    </row>
    <row r="934" spans="1:6" ht="12.75">
      <c r="A934" s="2"/>
      <c r="B934" s="11"/>
      <c r="C934" s="11"/>
      <c r="D934" s="14"/>
      <c r="E934" s="8"/>
      <c r="F934" s="3"/>
    </row>
    <row r="935" spans="1:6" ht="12.75">
      <c r="A935" s="2"/>
      <c r="B935" s="11"/>
      <c r="C935" s="11"/>
      <c r="D935" s="14"/>
      <c r="E935" s="8"/>
      <c r="F935" s="3"/>
    </row>
    <row r="936" spans="1:6" ht="12.75">
      <c r="A936" s="2"/>
      <c r="B936" s="11"/>
      <c r="C936" s="11"/>
      <c r="D936" s="14"/>
      <c r="E936" s="8"/>
      <c r="F936" s="3"/>
    </row>
    <row r="937" spans="1:6" ht="12.75">
      <c r="A937" s="2"/>
      <c r="B937" s="11"/>
      <c r="C937" s="11"/>
      <c r="D937" s="14"/>
      <c r="E937" s="8"/>
      <c r="F937" s="3"/>
    </row>
    <row r="938" spans="1:6" ht="12.75">
      <c r="A938" s="2"/>
      <c r="B938" s="11"/>
      <c r="C938" s="11"/>
      <c r="D938" s="14"/>
      <c r="E938" s="8"/>
      <c r="F938" s="3"/>
    </row>
    <row r="939" spans="1:6" ht="12.75">
      <c r="A939" s="2"/>
      <c r="B939" s="11"/>
      <c r="C939" s="11"/>
      <c r="D939" s="14"/>
      <c r="E939" s="8"/>
      <c r="F939" s="3"/>
    </row>
    <row r="940" spans="1:6" ht="12.75">
      <c r="A940" s="2"/>
      <c r="B940" s="11"/>
      <c r="C940" s="11"/>
      <c r="D940" s="14"/>
      <c r="E940" s="8"/>
      <c r="F940" s="3"/>
    </row>
    <row r="941" spans="1:6" ht="12.75">
      <c r="A941" s="2"/>
      <c r="B941" s="11"/>
      <c r="C941" s="11"/>
      <c r="D941" s="14"/>
      <c r="E941" s="8"/>
      <c r="F941" s="3"/>
    </row>
    <row r="942" spans="1:6" ht="12.75">
      <c r="A942" s="2"/>
      <c r="B942" s="11"/>
      <c r="C942" s="11"/>
      <c r="D942" s="14"/>
      <c r="E942" s="8"/>
      <c r="F942" s="3"/>
    </row>
    <row r="943" spans="1:6" ht="12.75">
      <c r="A943" s="2"/>
      <c r="B943" s="11"/>
      <c r="C943" s="11"/>
      <c r="D943" s="14"/>
      <c r="E943" s="8"/>
      <c r="F943" s="3"/>
    </row>
    <row r="944" spans="1:6" ht="12.75">
      <c r="A944" s="2"/>
      <c r="B944" s="11"/>
      <c r="C944" s="11"/>
      <c r="D944" s="14"/>
      <c r="E944" s="8"/>
      <c r="F944" s="3"/>
    </row>
    <row r="945" spans="1:6" ht="12.75">
      <c r="A945" s="2"/>
      <c r="B945" s="11"/>
      <c r="C945" s="11"/>
      <c r="D945" s="14"/>
      <c r="E945" s="8"/>
      <c r="F945" s="3"/>
    </row>
    <row r="946" spans="1:6" ht="12.75">
      <c r="A946" s="2"/>
      <c r="B946" s="11"/>
      <c r="C946" s="11"/>
      <c r="D946" s="14"/>
      <c r="E946" s="8"/>
      <c r="F946" s="3"/>
    </row>
    <row r="947" spans="1:6" ht="12.75">
      <c r="A947" s="2"/>
      <c r="B947" s="11"/>
      <c r="C947" s="11"/>
      <c r="D947" s="14"/>
      <c r="E947" s="8"/>
      <c r="F947" s="3"/>
    </row>
    <row r="948" spans="1:6" ht="12.75">
      <c r="A948" s="2"/>
      <c r="B948" s="11"/>
      <c r="C948" s="11"/>
      <c r="D948" s="14"/>
      <c r="E948" s="8"/>
      <c r="F948" s="3"/>
    </row>
    <row r="949" spans="1:6" ht="12.75">
      <c r="A949" s="2"/>
      <c r="B949" s="11"/>
      <c r="C949" s="11"/>
      <c r="D949" s="14"/>
      <c r="E949" s="8"/>
      <c r="F949" s="3"/>
    </row>
    <row r="950" spans="1:6" ht="12.75">
      <c r="A950" s="2"/>
      <c r="B950" s="11"/>
      <c r="C950" s="11"/>
      <c r="D950" s="14"/>
      <c r="E950" s="8"/>
      <c r="F950" s="3"/>
    </row>
    <row r="951" spans="1:6" ht="12.75">
      <c r="A951" s="2"/>
      <c r="B951" s="11"/>
      <c r="C951" s="11"/>
      <c r="D951" s="14"/>
      <c r="E951" s="8"/>
      <c r="F951" s="3"/>
    </row>
    <row r="952" spans="1:6" ht="12.75">
      <c r="A952" s="2"/>
      <c r="B952" s="11"/>
      <c r="C952" s="11"/>
      <c r="D952" s="14"/>
      <c r="E952" s="8"/>
      <c r="F952" s="3"/>
    </row>
    <row r="953" spans="1:6" ht="12.75">
      <c r="A953" s="2"/>
      <c r="B953" s="11"/>
      <c r="C953" s="11"/>
      <c r="D953" s="14"/>
      <c r="E953" s="8"/>
      <c r="F953" s="3"/>
    </row>
    <row r="954" spans="1:6" ht="12.75">
      <c r="A954" s="2"/>
      <c r="B954" s="11"/>
      <c r="C954" s="11"/>
      <c r="D954" s="14"/>
      <c r="E954" s="8"/>
      <c r="F954" s="3"/>
    </row>
    <row r="955" spans="1:6" ht="12.75">
      <c r="A955" s="2"/>
      <c r="B955" s="11"/>
      <c r="C955" s="11"/>
      <c r="D955" s="14"/>
      <c r="E955" s="8"/>
      <c r="F955" s="3"/>
    </row>
    <row r="956" spans="1:6" ht="12.75">
      <c r="A956" s="2"/>
      <c r="B956" s="11"/>
      <c r="C956" s="11"/>
      <c r="D956" s="14"/>
      <c r="E956" s="8"/>
      <c r="F956" s="3"/>
    </row>
    <row r="957" spans="1:6" ht="12.75">
      <c r="A957" s="2"/>
      <c r="B957" s="11"/>
      <c r="C957" s="11"/>
      <c r="D957" s="14"/>
      <c r="E957" s="8"/>
      <c r="F957" s="3"/>
    </row>
    <row r="958" spans="1:6" ht="12.75">
      <c r="A958" s="2"/>
      <c r="B958" s="11"/>
      <c r="C958" s="11"/>
      <c r="D958" s="14"/>
      <c r="E958" s="8"/>
      <c r="F958" s="3"/>
    </row>
    <row r="959" spans="1:6" ht="12.75">
      <c r="A959" s="2"/>
      <c r="B959" s="11"/>
      <c r="C959" s="11"/>
      <c r="D959" s="14"/>
      <c r="E959" s="8"/>
      <c r="F959" s="3"/>
    </row>
    <row r="960" spans="1:6" ht="12.75">
      <c r="A960" s="2"/>
      <c r="B960" s="11"/>
      <c r="C960" s="11"/>
      <c r="D960" s="14"/>
      <c r="E960" s="8"/>
      <c r="F960" s="3"/>
    </row>
    <row r="961" spans="1:6" ht="12.75">
      <c r="A961" s="2"/>
      <c r="B961" s="11"/>
      <c r="C961" s="11"/>
      <c r="D961" s="14"/>
      <c r="E961" s="8"/>
      <c r="F961" s="3"/>
    </row>
    <row r="962" spans="1:6" ht="12.75">
      <c r="A962" s="2"/>
      <c r="B962" s="11"/>
      <c r="C962" s="11"/>
      <c r="D962" s="14"/>
      <c r="E962" s="8"/>
      <c r="F962" s="3"/>
    </row>
    <row r="963" spans="1:6" ht="12.75">
      <c r="A963" s="2"/>
      <c r="B963" s="11"/>
      <c r="C963" s="11"/>
      <c r="D963" s="14"/>
      <c r="E963" s="8"/>
      <c r="F963" s="3"/>
    </row>
    <row r="964" spans="1:6" ht="12.75">
      <c r="A964" s="2"/>
      <c r="B964" s="11"/>
      <c r="C964" s="11"/>
      <c r="D964" s="14"/>
      <c r="E964" s="8"/>
      <c r="F964" s="3"/>
    </row>
    <row r="965" spans="1:6" ht="12.75">
      <c r="A965" s="2"/>
      <c r="B965" s="11"/>
      <c r="C965" s="11"/>
      <c r="D965" s="14"/>
      <c r="E965" s="8"/>
      <c r="F965" s="3"/>
    </row>
    <row r="966" spans="1:6" ht="12.75">
      <c r="A966" s="2"/>
      <c r="B966" s="11"/>
      <c r="C966" s="11"/>
      <c r="D966" s="14"/>
      <c r="E966" s="8"/>
      <c r="F966" s="3"/>
    </row>
    <row r="967" spans="1:6" ht="12.75">
      <c r="A967" s="2"/>
      <c r="B967" s="11"/>
      <c r="C967" s="11"/>
      <c r="D967" s="14"/>
      <c r="E967" s="8"/>
      <c r="F967" s="3"/>
    </row>
    <row r="968" spans="1:6" ht="12.75">
      <c r="A968" s="2"/>
      <c r="B968" s="11"/>
      <c r="C968" s="11"/>
      <c r="D968" s="14"/>
      <c r="E968" s="8"/>
      <c r="F968" s="3"/>
    </row>
    <row r="969" spans="1:6" ht="12.75">
      <c r="A969" s="2"/>
      <c r="B969" s="11"/>
      <c r="C969" s="11"/>
      <c r="D969" s="14"/>
      <c r="E969" s="8"/>
      <c r="F969" s="3"/>
    </row>
    <row r="970" spans="1:6" ht="12.75">
      <c r="A970" s="2"/>
      <c r="B970" s="11"/>
      <c r="C970" s="11"/>
      <c r="D970" s="14"/>
      <c r="E970" s="8"/>
      <c r="F970" s="3"/>
    </row>
    <row r="971" spans="1:6" ht="12.75">
      <c r="A971" s="2"/>
      <c r="B971" s="11"/>
      <c r="C971" s="11"/>
      <c r="D971" s="14"/>
      <c r="E971" s="8"/>
      <c r="F971" s="3"/>
    </row>
    <row r="972" spans="1:6" ht="12.75">
      <c r="A972" s="2"/>
      <c r="B972" s="11"/>
      <c r="C972" s="11"/>
      <c r="D972" s="14"/>
      <c r="E972" s="8"/>
      <c r="F972" s="3"/>
    </row>
    <row r="973" spans="1:6" ht="12.75">
      <c r="A973" s="2"/>
      <c r="B973" s="11"/>
      <c r="C973" s="11"/>
      <c r="D973" s="14"/>
      <c r="E973" s="8"/>
      <c r="F973" s="3"/>
    </row>
    <row r="974" spans="1:6" ht="12.75">
      <c r="A974" s="2"/>
      <c r="B974" s="11"/>
      <c r="C974" s="11"/>
      <c r="D974" s="14"/>
      <c r="E974" s="8"/>
      <c r="F974" s="3"/>
    </row>
    <row r="975" spans="1:6" ht="12.75">
      <c r="A975" s="2"/>
      <c r="B975" s="11"/>
      <c r="C975" s="11"/>
      <c r="D975" s="14"/>
      <c r="E975" s="8"/>
      <c r="F975" s="3"/>
    </row>
    <row r="976" spans="1:6" ht="12.75">
      <c r="A976" s="2"/>
      <c r="B976" s="11"/>
      <c r="C976" s="11"/>
      <c r="D976" s="14"/>
      <c r="E976" s="8"/>
      <c r="F976" s="3"/>
    </row>
    <row r="977" spans="1:6" ht="12.75">
      <c r="A977" s="2"/>
      <c r="B977" s="11"/>
      <c r="C977" s="11"/>
      <c r="D977" s="14"/>
      <c r="E977" s="8"/>
      <c r="F977" s="3"/>
    </row>
    <row r="978" spans="1:6" ht="12.75">
      <c r="A978" s="2"/>
      <c r="B978" s="11"/>
      <c r="C978" s="11"/>
      <c r="D978" s="14"/>
      <c r="E978" s="8"/>
      <c r="F978" s="3"/>
    </row>
    <row r="979" spans="1:6" ht="12.75">
      <c r="A979" s="2"/>
      <c r="B979" s="11"/>
      <c r="C979" s="11"/>
      <c r="D979" s="14"/>
      <c r="E979" s="8"/>
      <c r="F979" s="3"/>
    </row>
    <row r="980" spans="1:6" ht="12.75">
      <c r="A980" s="2"/>
      <c r="B980" s="11"/>
      <c r="C980" s="11"/>
      <c r="D980" s="14"/>
      <c r="E980" s="8"/>
      <c r="F980" s="3"/>
    </row>
    <row r="981" spans="1:6" ht="12.75">
      <c r="A981" s="2"/>
      <c r="B981" s="11"/>
      <c r="C981" s="11"/>
      <c r="D981" s="14"/>
      <c r="E981" s="8"/>
      <c r="F981" s="3"/>
    </row>
    <row r="982" spans="1:6" ht="12.75">
      <c r="A982" s="2"/>
      <c r="B982" s="11"/>
      <c r="C982" s="11"/>
      <c r="D982" s="14"/>
      <c r="E982" s="8"/>
      <c r="F982" s="3"/>
    </row>
    <row r="983" spans="1:6" ht="12.75">
      <c r="A983" s="2"/>
      <c r="B983" s="11"/>
      <c r="C983" s="11"/>
      <c r="D983" s="14"/>
      <c r="E983" s="8"/>
      <c r="F983" s="3"/>
    </row>
    <row r="984" spans="1:6" ht="12.75">
      <c r="A984" s="2"/>
      <c r="B984" s="11"/>
      <c r="C984" s="11"/>
      <c r="D984" s="14"/>
      <c r="E984" s="8"/>
      <c r="F984" s="3"/>
    </row>
    <row r="985" spans="1:6" ht="12.75">
      <c r="A985" s="2"/>
      <c r="B985" s="11"/>
      <c r="C985" s="11"/>
      <c r="D985" s="14"/>
      <c r="E985" s="8"/>
      <c r="F985" s="3"/>
    </row>
    <row r="986" spans="1:6" ht="12.75">
      <c r="A986" s="2"/>
      <c r="B986" s="11"/>
      <c r="C986" s="11"/>
      <c r="D986" s="14"/>
      <c r="E986" s="8"/>
      <c r="F986" s="3"/>
    </row>
    <row r="987" spans="1:6" ht="12.75">
      <c r="A987" s="2"/>
      <c r="B987" s="11"/>
      <c r="C987" s="11"/>
      <c r="D987" s="14"/>
      <c r="E987" s="8"/>
      <c r="F987" s="3"/>
    </row>
    <row r="988" spans="1:6" ht="12.75">
      <c r="A988" s="2"/>
      <c r="B988" s="11"/>
      <c r="C988" s="11"/>
      <c r="D988" s="14"/>
      <c r="E988" s="8"/>
      <c r="F988" s="3"/>
    </row>
    <row r="989" spans="1:6" ht="12.75">
      <c r="A989" s="2"/>
      <c r="B989" s="11"/>
      <c r="C989" s="11"/>
      <c r="D989" s="14"/>
      <c r="E989" s="8"/>
      <c r="F989" s="3"/>
    </row>
    <row r="990" spans="1:6" ht="12.75">
      <c r="A990" s="2"/>
      <c r="B990" s="11"/>
      <c r="C990" s="11"/>
      <c r="D990" s="14"/>
      <c r="E990" s="8"/>
      <c r="F990" s="3"/>
    </row>
    <row r="991" spans="1:6" ht="12.75">
      <c r="A991" s="2"/>
      <c r="B991" s="11"/>
      <c r="C991" s="11"/>
      <c r="D991" s="14"/>
      <c r="E991" s="8"/>
      <c r="F991" s="3"/>
    </row>
    <row r="992" spans="1:6" ht="12.75">
      <c r="A992" s="2"/>
      <c r="B992" s="11"/>
      <c r="C992" s="11"/>
      <c r="D992" s="14"/>
      <c r="E992" s="8"/>
      <c r="F992" s="3"/>
    </row>
    <row r="993" spans="1:6" ht="12.75">
      <c r="A993" s="2"/>
      <c r="B993" s="11"/>
      <c r="C993" s="11"/>
      <c r="D993" s="14"/>
      <c r="E993" s="8"/>
      <c r="F993" s="3"/>
    </row>
    <row r="994" spans="1:6" ht="12.75">
      <c r="A994" s="2"/>
      <c r="B994" s="11"/>
      <c r="C994" s="11"/>
      <c r="D994" s="14"/>
      <c r="E994" s="8"/>
      <c r="F994" s="3"/>
    </row>
    <row r="995" spans="1:6" ht="12.75">
      <c r="A995" s="2"/>
      <c r="B995" s="11"/>
      <c r="C995" s="11"/>
      <c r="D995" s="14"/>
      <c r="E995" s="8"/>
      <c r="F995" s="3"/>
    </row>
  </sheetData>
  <sheetProtection/>
  <mergeCells count="11">
    <mergeCell ref="B10:G10"/>
    <mergeCell ref="B3:F3"/>
    <mergeCell ref="A15:E15"/>
    <mergeCell ref="A13:F13"/>
    <mergeCell ref="B5:F5"/>
    <mergeCell ref="B6:F6"/>
    <mergeCell ref="B7:F7"/>
    <mergeCell ref="A14:E14"/>
    <mergeCell ref="B11:F11"/>
    <mergeCell ref="B8:G8"/>
    <mergeCell ref="B9:G9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5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bukhgalter</cp:lastModifiedBy>
  <cp:lastPrinted>2013-12-27T05:15:26Z</cp:lastPrinted>
  <dcterms:created xsi:type="dcterms:W3CDTF">2007-11-22T11:08:57Z</dcterms:created>
  <dcterms:modified xsi:type="dcterms:W3CDTF">2013-12-27T06:49:40Z</dcterms:modified>
  <cp:category/>
  <cp:version/>
  <cp:contentType/>
  <cp:contentStatus/>
</cp:coreProperties>
</file>