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5'!$13:$13</definedName>
    <definedName name="_xlnm.Print_Titles" localSheetId="1">'Приложение 6'!$14:$14</definedName>
    <definedName name="_xlnm.Print_Area" localSheetId="0">'Приложение 5'!$A$1:$E$35</definedName>
    <definedName name="_xlnm.Print_Area" localSheetId="1">'Приложение 6'!$A$1:$F$32</definedName>
  </definedNames>
  <calcPr fullCalcOnLoad="1"/>
</workbook>
</file>

<file path=xl/sharedStrings.xml><?xml version="1.0" encoding="utf-8"?>
<sst xmlns="http://schemas.openxmlformats.org/spreadsheetml/2006/main" count="86" uniqueCount="51">
  <si>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</si>
  <si>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</si>
  <si>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</si>
  <si>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</si>
  <si>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</si>
  <si>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</si>
  <si>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</si>
  <si>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</si>
  <si>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</si>
  <si>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</si>
  <si>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</si>
  <si>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</si>
  <si>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</si>
  <si>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</si>
  <si>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</si>
  <si>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Приложение  6</t>
  </si>
  <si>
    <t>Дотации</t>
  </si>
  <si>
    <t>в том числе:</t>
  </si>
  <si>
    <t>Всего</t>
  </si>
  <si>
    <t>Иные межбюджетные трансферты</t>
  </si>
  <si>
    <t>№ п/п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</si>
  <si>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</si>
  <si>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</si>
  <si>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</si>
  <si>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</si>
  <si>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 xml:space="preserve">Субсидии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</si>
  <si>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</si>
  <si>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2.3.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</si>
  <si>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</si>
  <si>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>2.4.</t>
  </si>
  <si>
    <t>Субсидии на реализацию мероприятий по борьбе с борщевиком Сосновского</t>
  </si>
  <si>
    <t>2.5.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</si>
  <si>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</si>
  <si>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</si>
  <si>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</si>
  <si>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3.2.</t>
  </si>
  <si>
    <t>4.1.</t>
  </si>
  <si>
    <t>Субсидии  на мероприятия по созданию мест (площадок) накопления твердых коммунальных отходов</t>
  </si>
  <si>
    <t xml:space="preserve">                                                                                                         от   декабря  2020 года  №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</si>
  <si>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2021 год</t>
  </si>
  <si>
    <t xml:space="preserve">                                                                                                         от  декабря  2020 года  № 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</si>
  <si>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2022 - 2023 годы</t>
  </si>
  <si>
    <t>Сумма 2022 год
(рублей)</t>
  </si>
  <si>
    <t>Сумма 2023 год
(рублей)</t>
  </si>
  <si>
    <t xml:space="preserve">Межбюджетные трансферты на мероприятия по разработке документов территориального планирования муниципального образования  </t>
  </si>
  <si>
    <t>4.2.</t>
  </si>
  <si>
    <t>Субсидии на ликвидацию несанкционированных свалок</t>
  </si>
  <si>
    <t>1.2.</t>
  </si>
  <si>
    <t>Дотации бюджетам сельских поселений на выравнивание бюджетной обеспеченности за счет средств областного бюджета</t>
  </si>
  <si>
    <t>Дотации бюджетам сельских поселений на выравнивание бюджетной обеспеченности за счет средств бюджета муниципального района</t>
  </si>
  <si>
    <t>Дотации бюджетам сельских поселений на выравнивание бюджетной обеспеченностиза счет средств областного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</si>
</sst>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2" xfId="59" applyFont="1" applyFill="1" applyBorder="1" applyAlignment="1">
      <alignment horizontal="right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2" xfId="59" applyNumberFormat="1" applyFont="1" applyFill="1" applyBorder="1" applyAlignment="1">
      <alignment horizontal="center"/>
      <protection/>
    </xf>
    <xf numFmtId="164" fontId="11" fillId="0" borderId="12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/>
      <protection/>
    </xf>
    <xf numFmtId="4" fontId="11" fillId="0" borderId="12" xfId="59" applyNumberFormat="1" applyFont="1" applyFill="1" applyBorder="1" applyAlignment="1">
      <alignment horizontal="center" wrapText="1"/>
      <protection/>
    </xf>
    <xf numFmtId="49" fontId="7" fillId="0" borderId="12" xfId="59" applyNumberFormat="1" applyFont="1" applyFill="1" applyBorder="1" applyAlignment="1">
      <alignment horizontal="left" vertical="center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2" xfId="59" applyFont="1" applyFill="1" applyBorder="1" applyAlignment="1">
      <alignment horizontal="left" vertical="center"/>
      <protection/>
    </xf>
    <xf numFmtId="4" fontId="12" fillId="0" borderId="12" xfId="59" applyNumberFormat="1" applyFont="1" applyFill="1" applyBorder="1" applyAlignment="1">
      <alignment horizontal="center"/>
      <protection/>
    </xf>
    <xf numFmtId="49" fontId="12" fillId="0" borderId="12" xfId="5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49" fontId="7" fillId="0" borderId="12" xfId="59" applyNumberFormat="1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2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4" fontId="10" fillId="0" borderId="15" xfId="59" applyNumberFormat="1" applyFont="1" applyFill="1" applyBorder="1" applyAlignment="1">
      <alignment horizontal="center" wrapText="1"/>
      <protection/>
    </xf>
    <xf numFmtId="4" fontId="10" fillId="0" borderId="14" xfId="59" applyNumberFormat="1" applyFont="1" applyFill="1" applyBorder="1" applyAlignment="1">
      <alignment horizontal="center" wrapText="1"/>
      <protection/>
    </xf>
    <xf numFmtId="4" fontId="6" fillId="0" borderId="13" xfId="59" applyNumberFormat="1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right"/>
      <protection/>
    </xf>
    <xf numFmtId="49" fontId="7" fillId="0" borderId="13" xfId="59" applyNumberFormat="1" applyFont="1" applyFill="1" applyBorder="1" applyAlignment="1">
      <alignment horizontal="left" vertical="top" wrapText="1"/>
      <protection/>
    </xf>
    <xf numFmtId="4" fontId="11" fillId="0" borderId="13" xfId="59" applyNumberFormat="1" applyFont="1" applyFill="1" applyBorder="1" applyAlignment="1">
      <alignment horizontal="center" wrapText="1"/>
      <protection/>
    </xf>
    <xf numFmtId="0" fontId="7" fillId="0" borderId="0" xfId="59" applyFont="1" applyFill="1">
      <alignment/>
      <protection/>
    </xf>
    <xf numFmtId="0" fontId="6" fillId="0" borderId="10" xfId="59" applyFont="1" applyFill="1" applyBorder="1" applyAlignment="1">
      <alignment/>
      <protection/>
    </xf>
    <xf numFmtId="0" fontId="6" fillId="0" borderId="13" xfId="59" applyFont="1" applyFill="1" applyBorder="1" applyAlignment="1">
      <alignment/>
      <protection/>
    </xf>
    <xf numFmtId="0" fontId="8" fillId="0" borderId="12" xfId="59" applyFont="1" applyFill="1" applyBorder="1" applyAlignment="1">
      <alignment horizontal="left" vertical="top" wrapText="1"/>
      <protection/>
    </xf>
    <xf numFmtId="164" fontId="10" fillId="0" borderId="12" xfId="59" applyNumberFormat="1" applyFont="1" applyFill="1" applyBorder="1" applyAlignment="1">
      <alignment horizontal="center" wrapText="1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left" wrapText="1"/>
      <protection/>
    </xf>
    <xf numFmtId="0" fontId="6" fillId="0" borderId="0" xfId="59" applyFont="1" applyFill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4"/>
  <sheetViews>
    <sheetView showGridLines="0" view="pageBreakPreview" zoomScaleSheetLayoutView="100" workbookViewId="0" topLeftCell="A1">
      <selection activeCell="F8" sqref="F8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1" t="s">
        <v>11</v>
      </c>
    </row>
    <row r="2" ht="9.75" customHeight="1">
      <c r="C2" s="11"/>
    </row>
    <row r="3" spans="2:5" ht="15.75" customHeight="1">
      <c r="B3" s="49" t="s">
        <v>10</v>
      </c>
      <c r="C3" s="49"/>
      <c r="E3" s="27"/>
    </row>
    <row r="4" spans="2:5" ht="15.75" customHeight="1">
      <c r="B4" s="49" t="s">
        <v>9</v>
      </c>
      <c r="C4" s="49"/>
      <c r="E4" s="27"/>
    </row>
    <row r="5" spans="2:5" ht="15.75">
      <c r="B5" s="55" t="s">
        <v>12</v>
      </c>
      <c r="C5" s="55"/>
      <c r="E5" s="27"/>
    </row>
    <row r="6" spans="2:5" ht="15.75">
      <c r="B6" s="55" t="s">
        <v>13</v>
      </c>
      <c r="C6" s="55"/>
      <c r="E6" s="27"/>
    </row>
    <row r="7" spans="2:5" ht="15.75">
      <c r="B7" s="55" t="s">
        <v>38</v>
      </c>
      <c r="C7" s="55"/>
      <c r="E7" s="27"/>
    </row>
    <row r="8" spans="2:5" ht="15.75">
      <c r="B8" s="53"/>
      <c r="C8" s="53"/>
      <c r="E8" s="27"/>
    </row>
    <row r="9" spans="2:3" ht="57.75" customHeight="1">
      <c r="B9" s="50" t="s">
        <v>39</v>
      </c>
      <c r="C9" s="50"/>
    </row>
    <row r="10" spans="2:3" ht="23.25" customHeight="1">
      <c r="B10" s="26"/>
      <c r="C10" s="26"/>
    </row>
    <row r="11" ht="8.25" customHeight="1"/>
    <row r="12" spans="1:3" ht="31.5">
      <c r="A12" s="25" t="s">
        <v>20</v>
      </c>
      <c r="B12" s="24" t="s">
        <v>8</v>
      </c>
      <c r="C12" s="24" t="s">
        <v>7</v>
      </c>
    </row>
    <row r="13" spans="1:3" ht="12.75" customHeight="1">
      <c r="A13" s="23" t="s">
        <v>6</v>
      </c>
      <c r="B13" s="23" t="s">
        <v>5</v>
      </c>
      <c r="C13" s="23" t="s">
        <v>4</v>
      </c>
    </row>
    <row r="14" spans="1:3" ht="21" customHeight="1">
      <c r="A14" s="22"/>
      <c r="B14" s="21" t="s">
        <v>18</v>
      </c>
      <c r="C14" s="20">
        <f>C15+C19+C26+C30</f>
        <v>35472752</v>
      </c>
    </row>
    <row r="15" spans="1:3" ht="27" customHeight="1">
      <c r="A15" s="8">
        <v>1</v>
      </c>
      <c r="B15" s="19" t="s">
        <v>16</v>
      </c>
      <c r="C15" s="15">
        <f>SUM(C17:C18)</f>
        <v>23342400</v>
      </c>
    </row>
    <row r="16" spans="1:3" ht="12" customHeight="1">
      <c r="A16" s="51" t="s">
        <v>3</v>
      </c>
      <c r="B16" s="14" t="s">
        <v>17</v>
      </c>
      <c r="C16" s="13"/>
    </row>
    <row r="17" spans="1:3" ht="31.5" outlineLevel="2">
      <c r="A17" s="52"/>
      <c r="B17" s="18" t="s">
        <v>48</v>
      </c>
      <c r="C17" s="17">
        <v>21220400</v>
      </c>
    </row>
    <row r="18" spans="1:3" ht="31.5" outlineLevel="2">
      <c r="A18" s="10" t="s">
        <v>47</v>
      </c>
      <c r="B18" s="18" t="s">
        <v>49</v>
      </c>
      <c r="C18" s="17">
        <v>2122000</v>
      </c>
    </row>
    <row r="19" spans="1:3" ht="24" customHeight="1" outlineLevel="2">
      <c r="A19" s="8">
        <v>2</v>
      </c>
      <c r="B19" s="16" t="s">
        <v>25</v>
      </c>
      <c r="C19" s="15">
        <f>SUM(C20:C25)</f>
        <v>10116200</v>
      </c>
    </row>
    <row r="20" spans="1:3" ht="38.25" customHeight="1" outlineLevel="2">
      <c r="A20" s="10" t="s">
        <v>2</v>
      </c>
      <c r="B20" s="38" t="s">
        <v>26</v>
      </c>
      <c r="C20" s="39">
        <v>2485900</v>
      </c>
    </row>
    <row r="21" spans="1:3" ht="69" customHeight="1" outlineLevel="2">
      <c r="A21" s="10" t="s">
        <v>21</v>
      </c>
      <c r="B21" s="38" t="s">
        <v>28</v>
      </c>
      <c r="C21" s="39">
        <v>1059300</v>
      </c>
    </row>
    <row r="22" spans="1:3" ht="38.25" customHeight="1" outlineLevel="2">
      <c r="A22" s="10" t="s">
        <v>27</v>
      </c>
      <c r="B22" s="38" t="s">
        <v>30</v>
      </c>
      <c r="C22" s="39">
        <v>801000</v>
      </c>
    </row>
    <row r="23" spans="1:3" ht="80.25" customHeight="1" outlineLevel="2">
      <c r="A23" s="10" t="s">
        <v>29</v>
      </c>
      <c r="B23" s="38" t="s">
        <v>33</v>
      </c>
      <c r="C23" s="39">
        <v>1610000</v>
      </c>
    </row>
    <row r="24" spans="1:3" ht="33.75" customHeight="1" outlineLevel="2">
      <c r="A24" s="10" t="s">
        <v>31</v>
      </c>
      <c r="B24" s="38" t="s">
        <v>37</v>
      </c>
      <c r="C24" s="39">
        <v>2660000</v>
      </c>
    </row>
    <row r="25" spans="1:3" ht="50.25" customHeight="1" outlineLevel="2">
      <c r="A25" s="10" t="s">
        <v>32</v>
      </c>
      <c r="B25" s="33" t="s">
        <v>34</v>
      </c>
      <c r="C25" s="34">
        <v>1500000</v>
      </c>
    </row>
    <row r="26" spans="1:3" ht="27" customHeight="1" outlineLevel="2">
      <c r="A26" s="8">
        <v>3</v>
      </c>
      <c r="B26" s="16" t="s">
        <v>1</v>
      </c>
      <c r="C26" s="15">
        <f>SUM(C28:C29)</f>
        <v>275100</v>
      </c>
    </row>
    <row r="27" spans="1:3" ht="15" customHeight="1" outlineLevel="2">
      <c r="A27" s="10"/>
      <c r="B27" s="14" t="s">
        <v>17</v>
      </c>
      <c r="C27" s="13"/>
    </row>
    <row r="28" spans="1:3" ht="50.25" customHeight="1" outlineLevel="2">
      <c r="A28" s="10" t="s">
        <v>0</v>
      </c>
      <c r="B28" s="9" t="s">
        <v>14</v>
      </c>
      <c r="C28" s="12">
        <v>3500</v>
      </c>
    </row>
    <row r="29" spans="1:3" ht="50.25" customHeight="1" outlineLevel="2">
      <c r="A29" s="10" t="s">
        <v>35</v>
      </c>
      <c r="B29" s="33" t="s">
        <v>22</v>
      </c>
      <c r="C29" s="34">
        <v>271600</v>
      </c>
    </row>
    <row r="30" spans="1:3" ht="21" customHeight="1">
      <c r="A30" s="8">
        <v>4</v>
      </c>
      <c r="B30" s="7" t="s">
        <v>19</v>
      </c>
      <c r="C30" s="6">
        <f>SUM(C32:C34)</f>
        <v>1739052</v>
      </c>
    </row>
    <row r="31" spans="1:3" ht="16.5">
      <c r="A31" s="44"/>
      <c r="B31" s="30" t="s">
        <v>17</v>
      </c>
      <c r="C31" s="13"/>
    </row>
    <row r="32" spans="1:3" ht="57.75" customHeight="1">
      <c r="A32" s="44" t="s">
        <v>36</v>
      </c>
      <c r="B32" s="46" t="s">
        <v>44</v>
      </c>
      <c r="C32" s="47">
        <v>1500000</v>
      </c>
    </row>
    <row r="33" spans="1:3" ht="63.75" customHeight="1">
      <c r="A33" s="44" t="s">
        <v>45</v>
      </c>
      <c r="B33" s="32" t="s">
        <v>23</v>
      </c>
      <c r="C33" s="31"/>
    </row>
    <row r="34" spans="1:3" ht="67.5" customHeight="1">
      <c r="A34" s="45"/>
      <c r="B34" s="29" t="s">
        <v>24</v>
      </c>
      <c r="C34" s="17">
        <v>239052</v>
      </c>
    </row>
  </sheetData>
  <sheetProtection/>
  <mergeCells count="8">
    <mergeCell ref="B3:C3"/>
    <mergeCell ref="B9:C9"/>
    <mergeCell ref="A16:A17"/>
    <mergeCell ref="B4:C4"/>
    <mergeCell ref="B8:C8"/>
    <mergeCell ref="B5:C5"/>
    <mergeCell ref="B6:C6"/>
    <mergeCell ref="B7:C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2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1"/>
      <c r="D1" s="11" t="s">
        <v>15</v>
      </c>
    </row>
    <row r="2" spans="3:4" ht="9.75" customHeight="1">
      <c r="C2" s="11"/>
      <c r="D2" s="11"/>
    </row>
    <row r="3" spans="2:6" ht="15.75" customHeight="1">
      <c r="B3" s="49" t="s">
        <v>10</v>
      </c>
      <c r="C3" s="49"/>
      <c r="D3" s="49"/>
      <c r="F3" s="27"/>
    </row>
    <row r="4" spans="2:6" ht="15.75" customHeight="1">
      <c r="B4" s="49" t="s">
        <v>9</v>
      </c>
      <c r="C4" s="49"/>
      <c r="D4" s="49"/>
      <c r="F4" s="27"/>
    </row>
    <row r="5" spans="2:6" ht="15.75">
      <c r="B5" s="1" t="s">
        <v>12</v>
      </c>
      <c r="C5" s="28"/>
      <c r="D5" s="28"/>
      <c r="F5" s="27"/>
    </row>
    <row r="6" spans="2:6" ht="15.75">
      <c r="B6" s="1" t="s">
        <v>13</v>
      </c>
      <c r="C6" s="28"/>
      <c r="D6" s="28"/>
      <c r="F6" s="27"/>
    </row>
    <row r="7" spans="2:6" ht="15.75">
      <c r="B7" s="1" t="s">
        <v>40</v>
      </c>
      <c r="C7" s="28"/>
      <c r="D7" s="28"/>
      <c r="F7" s="27"/>
    </row>
    <row r="8" spans="2:6" ht="12" customHeight="1">
      <c r="B8" s="1"/>
      <c r="C8" s="28"/>
      <c r="D8" s="28"/>
      <c r="F8" s="27"/>
    </row>
    <row r="9" spans="2:6" ht="12" customHeight="1">
      <c r="B9" s="1"/>
      <c r="C9" s="54"/>
      <c r="D9" s="54"/>
      <c r="F9" s="27"/>
    </row>
    <row r="10" spans="2:4" ht="57.75" customHeight="1">
      <c r="B10" s="50" t="s">
        <v>41</v>
      </c>
      <c r="C10" s="50"/>
      <c r="D10" s="50"/>
    </row>
    <row r="11" spans="2:4" ht="23.25" customHeight="1">
      <c r="B11" s="26"/>
      <c r="C11" s="26"/>
      <c r="D11" s="26"/>
    </row>
    <row r="12" ht="8.25" customHeight="1"/>
    <row r="13" spans="1:4" ht="31.5">
      <c r="A13" s="25" t="s">
        <v>20</v>
      </c>
      <c r="B13" s="24" t="s">
        <v>8</v>
      </c>
      <c r="C13" s="24" t="s">
        <v>42</v>
      </c>
      <c r="D13" s="24" t="s">
        <v>43</v>
      </c>
    </row>
    <row r="14" spans="1:4" ht="12.75" customHeight="1">
      <c r="A14" s="23" t="s">
        <v>6</v>
      </c>
      <c r="B14" s="23" t="s">
        <v>5</v>
      </c>
      <c r="C14" s="23" t="s">
        <v>4</v>
      </c>
      <c r="D14" s="23" t="s">
        <v>4</v>
      </c>
    </row>
    <row r="15" spans="1:4" ht="21" customHeight="1">
      <c r="A15" s="22"/>
      <c r="B15" s="21" t="s">
        <v>18</v>
      </c>
      <c r="C15" s="20">
        <f>C16+C24+C28+C20</f>
        <v>28949061</v>
      </c>
      <c r="D15" s="20">
        <f>D16+D24+D28+D20</f>
        <v>26306183</v>
      </c>
    </row>
    <row r="16" spans="1:4" ht="27" customHeight="1">
      <c r="A16" s="8">
        <v>1</v>
      </c>
      <c r="B16" s="19" t="s">
        <v>16</v>
      </c>
      <c r="C16" s="15">
        <f>SUM(C18:C19)</f>
        <v>24264000</v>
      </c>
      <c r="D16" s="15">
        <f>SUM(D18:D19)</f>
        <v>25239800</v>
      </c>
    </row>
    <row r="17" spans="1:4" ht="12" customHeight="1">
      <c r="A17" s="51" t="s">
        <v>3</v>
      </c>
      <c r="B17" s="14" t="s">
        <v>17</v>
      </c>
      <c r="C17" s="13"/>
      <c r="D17" s="13"/>
    </row>
    <row r="18" spans="1:4" ht="31.5" outlineLevel="2">
      <c r="A18" s="52"/>
      <c r="B18" s="18" t="s">
        <v>50</v>
      </c>
      <c r="C18" s="17">
        <v>22058200</v>
      </c>
      <c r="D18" s="17">
        <v>22945300</v>
      </c>
    </row>
    <row r="19" spans="1:4" ht="31.5" outlineLevel="2">
      <c r="A19" s="48" t="s">
        <v>47</v>
      </c>
      <c r="B19" s="18" t="s">
        <v>49</v>
      </c>
      <c r="C19" s="17">
        <v>2205800</v>
      </c>
      <c r="D19" s="17">
        <v>2294500</v>
      </c>
    </row>
    <row r="20" spans="1:4" s="43" customFormat="1" ht="16.5" outlineLevel="2">
      <c r="A20" s="40">
        <v>2</v>
      </c>
      <c r="B20" s="41" t="s">
        <v>25</v>
      </c>
      <c r="C20" s="42">
        <f>C21+C22+C23</f>
        <v>4150500</v>
      </c>
      <c r="D20" s="42">
        <f>D22</f>
        <v>811700</v>
      </c>
    </row>
    <row r="21" spans="1:4" ht="50.25" customHeight="1" outlineLevel="2">
      <c r="A21" s="10" t="s">
        <v>2</v>
      </c>
      <c r="B21" s="38" t="s">
        <v>37</v>
      </c>
      <c r="C21" s="17">
        <v>2090000</v>
      </c>
      <c r="D21" s="17">
        <v>0</v>
      </c>
    </row>
    <row r="22" spans="1:4" ht="50.25" customHeight="1" outlineLevel="2">
      <c r="A22" s="10" t="s">
        <v>21</v>
      </c>
      <c r="B22" s="38" t="s">
        <v>30</v>
      </c>
      <c r="C22" s="17">
        <v>784100</v>
      </c>
      <c r="D22" s="17">
        <v>811700</v>
      </c>
    </row>
    <row r="23" spans="1:4" ht="50.25" customHeight="1" outlineLevel="2">
      <c r="A23" s="10" t="s">
        <v>27</v>
      </c>
      <c r="B23" s="38" t="s">
        <v>46</v>
      </c>
      <c r="C23" s="17">
        <v>1276400</v>
      </c>
      <c r="D23" s="17">
        <v>0</v>
      </c>
    </row>
    <row r="24" spans="1:4" ht="27" customHeight="1" outlineLevel="2">
      <c r="A24" s="8">
        <v>3</v>
      </c>
      <c r="B24" s="16" t="s">
        <v>1</v>
      </c>
      <c r="C24" s="15">
        <f>SUM(C26:C27)</f>
        <v>289300</v>
      </c>
      <c r="D24" s="15">
        <f>D26+D27</f>
        <v>3500</v>
      </c>
    </row>
    <row r="25" spans="1:4" ht="15" customHeight="1" outlineLevel="2">
      <c r="A25" s="10"/>
      <c r="B25" s="14" t="s">
        <v>17</v>
      </c>
      <c r="C25" s="13"/>
      <c r="D25" s="13"/>
    </row>
    <row r="26" spans="1:4" ht="50.25" customHeight="1" outlineLevel="2">
      <c r="A26" s="10" t="s">
        <v>0</v>
      </c>
      <c r="B26" s="9" t="s">
        <v>14</v>
      </c>
      <c r="C26" s="12">
        <v>3500</v>
      </c>
      <c r="D26" s="12">
        <v>3500</v>
      </c>
    </row>
    <row r="27" spans="1:4" ht="50.25" customHeight="1" outlineLevel="2">
      <c r="A27" s="10" t="s">
        <v>35</v>
      </c>
      <c r="B27" s="33" t="s">
        <v>22</v>
      </c>
      <c r="C27" s="34">
        <v>285800</v>
      </c>
      <c r="D27" s="34">
        <v>0</v>
      </c>
    </row>
    <row r="28" spans="1:4" ht="21" customHeight="1">
      <c r="A28" s="8">
        <v>3</v>
      </c>
      <c r="B28" s="7" t="s">
        <v>19</v>
      </c>
      <c r="C28" s="6">
        <f>C31</f>
        <v>245261</v>
      </c>
      <c r="D28" s="6">
        <f>D31</f>
        <v>251183</v>
      </c>
    </row>
    <row r="29" spans="1:4" ht="16.5">
      <c r="A29" s="51" t="s">
        <v>0</v>
      </c>
      <c r="B29" s="5" t="s">
        <v>17</v>
      </c>
      <c r="C29" s="4"/>
      <c r="D29" s="4"/>
    </row>
    <row r="30" spans="1:4" ht="68.25" customHeight="1">
      <c r="A30" s="52"/>
      <c r="B30" s="32" t="s">
        <v>23</v>
      </c>
      <c r="C30" s="35"/>
      <c r="D30" s="36"/>
    </row>
    <row r="31" spans="1:4" ht="67.5" customHeight="1">
      <c r="A31" s="51"/>
      <c r="B31" s="29" t="s">
        <v>24</v>
      </c>
      <c r="C31" s="17">
        <v>245261</v>
      </c>
      <c r="D31" s="37">
        <v>251183</v>
      </c>
    </row>
    <row r="32" ht="15.75">
      <c r="A32" s="52"/>
    </row>
  </sheetData>
  <sheetProtection/>
  <mergeCells count="7">
    <mergeCell ref="A29:A30"/>
    <mergeCell ref="B3:D3"/>
    <mergeCell ref="B10:D10"/>
    <mergeCell ref="A17:A18"/>
    <mergeCell ref="B4:D4"/>
    <mergeCell ref="A31:A32"/>
    <mergeCell ref="C9:D9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2020-11-30T08:05:48Z</dcterms:modified>
  <cp:category/>
  <cp:version/>
  <cp:contentType/>
  <cp:contentStatus/>
</cp:coreProperties>
</file>