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9975" activeTab="2"/>
  </bookViews>
  <sheets>
    <sheet name="Таблица 1" sheetId="3" r:id="rId1"/>
    <sheet name="Таблица 2" sheetId="2" r:id="rId2"/>
    <sheet name="Таблица 3" sheetId="1" r:id="rId3"/>
  </sheets>
  <definedNames>
    <definedName name="_xlnm.Print_Titles" localSheetId="2">'Таблица 3'!$3:$9</definedName>
  </definedNames>
  <calcPr calcId="114210" fullCalcOnLoad="1"/>
</workbook>
</file>

<file path=xl/calcChain.xml><?xml version="1.0" encoding="utf-8"?>
<calcChain xmlns="http://schemas.openxmlformats.org/spreadsheetml/2006/main">
  <c r="H13" i="1"/>
  <c r="H10"/>
  <c r="H17"/>
  <c r="H14"/>
  <c r="F18"/>
  <c r="H21"/>
  <c r="I10"/>
  <c r="I11"/>
  <c r="I12"/>
  <c r="I13"/>
  <c r="F12"/>
  <c r="F11"/>
  <c r="F14"/>
  <c r="F10"/>
  <c r="I50"/>
  <c r="I51"/>
  <c r="I52"/>
  <c r="I53"/>
  <c r="F50"/>
  <c r="F51"/>
  <c r="F52"/>
  <c r="F53"/>
  <c r="I65"/>
  <c r="F65"/>
  <c r="I61"/>
  <c r="F61"/>
  <c r="I57"/>
  <c r="F57"/>
  <c r="I26"/>
  <c r="I27"/>
  <c r="I28"/>
  <c r="I29"/>
  <c r="F26"/>
  <c r="F27"/>
  <c r="F28"/>
  <c r="F29"/>
  <c r="I45"/>
  <c r="I49"/>
  <c r="F49"/>
  <c r="F45"/>
  <c r="F41"/>
  <c r="I37"/>
  <c r="F37"/>
  <c r="I33"/>
  <c r="F33"/>
  <c r="F15"/>
  <c r="F16"/>
  <c r="F17"/>
  <c r="I14"/>
  <c r="I15"/>
  <c r="I16"/>
  <c r="I17"/>
  <c r="F25"/>
  <c r="I25"/>
  <c r="F21"/>
  <c r="I21"/>
  <c r="F13"/>
</calcChain>
</file>

<file path=xl/sharedStrings.xml><?xml version="1.0" encoding="utf-8"?>
<sst xmlns="http://schemas.openxmlformats.org/spreadsheetml/2006/main" count="180" uniqueCount="115">
  <si>
    <t>Таблица 2</t>
  </si>
  <si>
    <t>Ответственный исполнитель (ОИВ), соисполнитель, участник</t>
  </si>
  <si>
    <t>Срок реализации</t>
  </si>
  <si>
    <t>Годы реализа-ции</t>
  </si>
  <si>
    <t>Оценка расходов (тыс. руб., в ценах соответствующих лет)</t>
  </si>
  <si>
    <t>Всего</t>
  </si>
  <si>
    <t>Федеральный бюджет</t>
  </si>
  <si>
    <t>Областной бюджет Ленинградской области</t>
  </si>
  <si>
    <t xml:space="preserve">Местный бюджет </t>
  </si>
  <si>
    <t>Прочие источники финансирования</t>
  </si>
  <si>
    <t>Итого</t>
  </si>
  <si>
    <t>Таблица 1</t>
  </si>
  <si>
    <t>Показатель (индикатор) (наименование)</t>
  </si>
  <si>
    <t>Ед. изме-рения</t>
  </si>
  <si>
    <t>Значения показателей</t>
  </si>
  <si>
    <t>единиц</t>
  </si>
  <si>
    <t>%</t>
  </si>
  <si>
    <t>№ п/п</t>
  </si>
  <si>
    <t>Наименование подпрограммы, основного мероприятия</t>
  </si>
  <si>
    <t>Ответственный за реализацию</t>
  </si>
  <si>
    <t>Год</t>
  </si>
  <si>
    <t>начала реализации</t>
  </si>
  <si>
    <t>окончания реализации</t>
  </si>
  <si>
    <t>Последствия нереализации</t>
  </si>
  <si>
    <t>Показатели муниципальной программы (подпрограммы, основного мероприятия)</t>
  </si>
  <si>
    <t>1.1.</t>
  </si>
  <si>
    <t>1.2.</t>
  </si>
  <si>
    <t>га</t>
  </si>
  <si>
    <t>2.1.</t>
  </si>
  <si>
    <t>2.2.</t>
  </si>
  <si>
    <t>2.3.</t>
  </si>
  <si>
    <t xml:space="preserve">Основное мероприятие 1. Имущественная поддержка субъектов малого и среднего бизнеса </t>
  </si>
  <si>
    <t>Основное мероприятие 2. Информационная, консультационная поддержка субъектов малого и среднего предпринимательства</t>
  </si>
  <si>
    <t>3.1.</t>
  </si>
  <si>
    <t>3.2.</t>
  </si>
  <si>
    <t>3.3.</t>
  </si>
  <si>
    <t>В соответствии с законодательством</t>
  </si>
  <si>
    <t>Отсутствие возможности доступными средствами и своевременно получать необходимую информацию для ведения предпринимательской деятельности</t>
  </si>
  <si>
    <t>Количество переданных во владение и (или) в пользование  субъектам малого и среднего предпринимательства, организациям, образующим инфраструктуру поддержки предпринимательства, объектов муниципального имущества, в том числе земельных участков, зданий, строений, сооружений, нежилых помещений, оборудования, машин, механизмов, установок, транспортных средств, инвентаря, инструментов на возмездной основе, безвозмездной основе или на льготных условиях</t>
  </si>
  <si>
    <t xml:space="preserve">Наименование муниципальной программы, основного мероприятия </t>
  </si>
  <si>
    <t>Начало реализа-ции</t>
  </si>
  <si>
    <t>Конец реализа-ции</t>
  </si>
  <si>
    <t>Таблица 3</t>
  </si>
  <si>
    <t>Число дорог, в отношении которых проводился текущий ремонт</t>
  </si>
  <si>
    <t>Доля муниципальных автомобильных дорог, не отвечающих нормативным требованиям, от общей протяженности муниципальных автомобильных  дорог</t>
  </si>
  <si>
    <t>Доля муниципальных автомобильных дорог, в отношении которых проводились мероприятия по зимнему и летнему содержанию дорог</t>
  </si>
  <si>
    <t>4.1.</t>
  </si>
  <si>
    <t>4.2.</t>
  </si>
  <si>
    <t>Сокращение числа дорог, в отношении которых проводился текущий и капитальный ремонт. Сокращение числа муниципальных автомобильных дорог, отвечающих нормативным требованиям.</t>
  </si>
  <si>
    <t xml:space="preserve">Не проведение мероприятий по зимнему и летнему содержанию  муниципальных автомобильных дорог. </t>
  </si>
  <si>
    <t>Итого:</t>
  </si>
  <si>
    <t>Подпрограмма 1. "Дорожное хозяйство Калитинского сельского поселения"</t>
  </si>
  <si>
    <t>Подпрограмма 4. "Развитие малого, среднего предпринимательства и потребительского рынка Калитинского сельского поселения"</t>
  </si>
  <si>
    <t xml:space="preserve">Основное мероприятие 4.1. Имущественная поддержка субъектов малого и среднего бизнеса </t>
  </si>
  <si>
    <t>Администрация Калитинского сельского поселения ВМР ЛО</t>
  </si>
  <si>
    <t>Основное мероприятие 4.2. Информационная, консультационная поддержка субъектов малого и среднего предпринимательства</t>
  </si>
  <si>
    <t>Основное мероприятие 3.1. Развитие учреждений культурно-досуговой деятельности</t>
  </si>
  <si>
    <t>Ухудшение социально-демографической ситуации в Калитинском сельском поселении. Снижение уровня и качества жизни сельского населения.</t>
  </si>
  <si>
    <t>Подпрограмма 2. «Жилищно-коммунальное хозяйство Калитинского сельского поселения»</t>
  </si>
  <si>
    <t>Основное мероприятие 2.1. Мероприятия по капитальному ремонту муниципального жилищного фонда</t>
  </si>
  <si>
    <t>Основное мероприятие 2.2. Мероприятия в области жилищного хозяйства</t>
  </si>
  <si>
    <t>Основное мероприятие 2.3. Капитальный ремонт муниципальных объектов коммунального хозяйства</t>
  </si>
  <si>
    <t>2.4.</t>
  </si>
  <si>
    <t>2.5.</t>
  </si>
  <si>
    <t>Основное мероприятие 2.4. Мероприятия по владению, пользованию и распоряжению имуществом, находящимся в муниципальной собственности</t>
  </si>
  <si>
    <t>Основное мероприятие 2.5. Мероприятия по благоустройству</t>
  </si>
  <si>
    <t xml:space="preserve">Сокращение числа жилых помещений, в отношении которых проводился текущий и капитальный ремонт. </t>
  </si>
  <si>
    <t xml:space="preserve">Сокращение числа объектов коммунального хозяйства, в отношении которых проводился текущий и капитальный ремонт. </t>
  </si>
  <si>
    <t>Отсутствие кадастровых паспортов на земельные участки, находящиеся под жилыми домами</t>
  </si>
  <si>
    <t>Снижение уровня благоустройства и ухудшение качества жизни сельского населения.</t>
  </si>
  <si>
    <t>Подпрограмма 2. "Жилищно-коммунальное хозяйство Калитинского сельского поселения"</t>
  </si>
  <si>
    <t>Количество капитально отремонтированных муниципальных жилых помещений</t>
  </si>
  <si>
    <t>Оплата взносов фонду капитального ремонта</t>
  </si>
  <si>
    <t xml:space="preserve">Количество кадастровых паспортов </t>
  </si>
  <si>
    <t>Протяженность отремонтированных участков систем водоснабжения и водоотведения</t>
  </si>
  <si>
    <t>Количество освещенных населенных пунктов</t>
  </si>
  <si>
    <t>м</t>
  </si>
  <si>
    <t>Количество убранных несанкционированных свалок</t>
  </si>
  <si>
    <t>Количество захоронений, где проводились мероприятия по благоустройству</t>
  </si>
  <si>
    <t>Количество спиленных и убранных аварийных деревьев</t>
  </si>
  <si>
    <t>Количество отремонтированных колодцев</t>
  </si>
  <si>
    <t>Скашивание сорной растительности</t>
  </si>
  <si>
    <t>9,10,11,12,13,14,15</t>
  </si>
  <si>
    <t>Количество учреждений культурно-досугового типа, в которых проводится капитальный ремонт</t>
  </si>
  <si>
    <t>Разработанная проектная документация по газификации</t>
  </si>
  <si>
    <t>Разработанная проектная документация по КОС</t>
  </si>
  <si>
    <t>Строительство канализационных очистных сооружений</t>
  </si>
  <si>
    <t>Подпрограмма №1. "Дорожное хозяйство Калитинского сельского поселения"</t>
  </si>
  <si>
    <t>Администрация Калитинского  сельского поселения  ВМР ЛО</t>
  </si>
  <si>
    <t>Подпрограмма №2. "Жилищно-коммунальное хозяйство Калитинского сельского поселения"</t>
  </si>
  <si>
    <t>Основное мероприятие 1. Мероприятия по капитальному ремонту муниципального жилищного фонда</t>
  </si>
  <si>
    <t>Основное мероприятие 2. Мероприятия в области жилищного хозяйства</t>
  </si>
  <si>
    <t>Основное мероприятие 3. Капитальный ремонт муниципальных объектов коммунального хозяйства</t>
  </si>
  <si>
    <t>Основное мероприятие 4. Мероприятия по владению, пользованию и распоряжению имуществом, находящимся в муниципальной собственности</t>
  </si>
  <si>
    <t>Основное мероприятие 5. Мероприятия по благоустройству</t>
  </si>
  <si>
    <t>Основное мероприятие 1. Развитие учреждений культурно-досуговой деятельности</t>
  </si>
  <si>
    <t>Подпрограмма №4. "Развитие малого, среднего предпринимательства и потребительского рынка Калитинского сельского поселения"</t>
  </si>
  <si>
    <t xml:space="preserve">План реализации  муниципальной программы "Устойчивое развитие Калитинского сельского поселения Волосовского муниципального района Ленинградской области на 2014-2016 годы"                                                                                                                                                                                                           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</si>
  <si>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 на 2014-2016 годы"</t>
  </si>
  <si>
    <t>Подпрограмма №3. "Устойчивое развитие территории  Калитинского сельского поселения"</t>
  </si>
  <si>
    <t>Основное мероприятие 3. Развитие систем водоснабжения в сельской местности</t>
  </si>
  <si>
    <t>Основное мероприятие 2. Газификация населенных пунктов поселения</t>
  </si>
  <si>
    <t xml:space="preserve">Сведения о показателях (индикаторах) муниципальной программы "Устойчивое развитие Калитинского сельского поселения Волосовского муниципального района Ленинградской области на 2014-2016 годы"и их значениях                                                                                                                                                                          </t>
  </si>
  <si>
    <t>Подпрограмма 3. "Устойчивое развитие территории  Калитинского сельского поселения"</t>
  </si>
  <si>
    <t xml:space="preserve">Перечень подпрограмм и основных мероприятий муниципальной программы                                                                                                                                         "Устойчивое развитие Калитинскго сельского поселения Волосовского муниципального района Ленинградской области на 2014-2016 годы"                                                                                                  </t>
  </si>
  <si>
    <t>Подпрограмма 3. "Устойчивое развитие территории Калитинского сельского поселения "</t>
  </si>
  <si>
    <t>Основное мероприятие 1.1.  Ремонт  дорог общего пользования муниципального значения</t>
  </si>
  <si>
    <t>Основное мероприятие 1.2. Содержание дорог общего пользования муниципального значения</t>
  </si>
  <si>
    <t>Основное мероприятие 1.  Ремонт  дорог общего пользования муниципального значения</t>
  </si>
  <si>
    <t>Основное мероприятие 2. Содержание дорог общего пользования муниципального значения</t>
  </si>
  <si>
    <t>Основное мероприятие 3.2. Газификация населенных пунктов поселения</t>
  </si>
  <si>
    <t>Основное мероприятие 3.3. Развитие систем водоснабжения в сельской местности</t>
  </si>
  <si>
    <t>Проведение мониторинга деятельности малого и среднего предпринимательства Калитинского сельского поселения</t>
  </si>
  <si>
    <t>Площадь отремонтированных муниципальных жилых помещений</t>
  </si>
  <si>
    <t>кв.м.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</si>
</sst>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3" xfId="0" applyBorder="1"/>
    <xf numFmtId="17" fontId="7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 wrapText="1"/>
    </xf>
    <xf numFmtId="0" fontId="8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9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opLeftCell="A16" workbookViewId="0">
      <selection activeCell="C18" sqref="C18"/>
    </sheetView>
  </sheetViews>
  <sheetFormatPr defaultRowHeight="12.75"/>
  <cols>
    <col min="1" max="1" width="4.28515625" style="10" customWidth="1"/>
    <col min="2" max="2" width="30.5703125" style="10" customWidth="1"/>
    <col min="3" max="3" width="31.28515625" style="10" customWidth="1"/>
    <col min="4" max="4" width="10.85546875" style="10" customWidth="1"/>
    <col min="5" max="5" width="10.28515625" style="10" customWidth="1"/>
    <col min="6" max="6" width="29.7109375" style="10" customWidth="1"/>
    <col min="7" max="7" width="21.28515625" style="10" customWidth="1"/>
    <col min="8" max="16384" width="9.140625" style="10"/>
  </cols>
  <sheetData>
    <row r="1" spans="1:7">
      <c r="A1" s="38" t="s">
        <v>11</v>
      </c>
      <c r="B1" s="38"/>
      <c r="C1" s="38"/>
      <c r="D1" s="38"/>
      <c r="E1" s="38"/>
      <c r="F1" s="38"/>
      <c r="G1" s="38"/>
    </row>
    <row r="2" spans="1:7" ht="42" customHeight="1">
      <c r="A2" s="37" t="s">
        <v>104</v>
      </c>
      <c r="B2" s="37"/>
      <c r="C2" s="37"/>
      <c r="D2" s="37"/>
      <c r="E2" s="37"/>
      <c r="F2" s="37"/>
      <c r="G2" s="37"/>
    </row>
    <row r="3" spans="1:7" ht="18.75" customHeight="1">
      <c r="A3" s="36" t="s">
        <v>17</v>
      </c>
      <c r="B3" s="36" t="s">
        <v>18</v>
      </c>
      <c r="C3" s="36" t="s">
        <v>19</v>
      </c>
      <c r="D3" s="36" t="s">
        <v>20</v>
      </c>
      <c r="E3" s="36"/>
      <c r="F3" s="36" t="s">
        <v>23</v>
      </c>
      <c r="G3" s="36" t="s">
        <v>24</v>
      </c>
    </row>
    <row r="4" spans="1:7" ht="48.75" customHeight="1">
      <c r="A4" s="36"/>
      <c r="B4" s="36"/>
      <c r="C4" s="36"/>
      <c r="D4" s="12" t="s">
        <v>21</v>
      </c>
      <c r="E4" s="12" t="s">
        <v>22</v>
      </c>
      <c r="F4" s="36"/>
      <c r="G4" s="36"/>
    </row>
    <row r="5" spans="1:7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</row>
    <row r="6" spans="1:7" ht="27.75" customHeight="1">
      <c r="A6" s="36" t="s">
        <v>51</v>
      </c>
      <c r="B6" s="36"/>
      <c r="C6" s="36"/>
      <c r="D6" s="36"/>
      <c r="E6" s="36"/>
      <c r="F6" s="36"/>
      <c r="G6" s="36"/>
    </row>
    <row r="7" spans="1:7" ht="89.25">
      <c r="A7" s="11" t="s">
        <v>25</v>
      </c>
      <c r="B7" s="11" t="s">
        <v>106</v>
      </c>
      <c r="C7" s="11" t="s">
        <v>54</v>
      </c>
      <c r="D7" s="11">
        <v>2014</v>
      </c>
      <c r="E7" s="11">
        <v>2016</v>
      </c>
      <c r="F7" s="28" t="s">
        <v>48</v>
      </c>
      <c r="G7" s="11">
        <v>1.2</v>
      </c>
    </row>
    <row r="8" spans="1:7" ht="51">
      <c r="A8" s="11" t="s">
        <v>26</v>
      </c>
      <c r="B8" s="11" t="s">
        <v>107</v>
      </c>
      <c r="C8" s="11" t="s">
        <v>54</v>
      </c>
      <c r="D8" s="11">
        <v>2014</v>
      </c>
      <c r="E8" s="11">
        <v>2016</v>
      </c>
      <c r="F8" s="28" t="s">
        <v>49</v>
      </c>
      <c r="G8" s="11">
        <v>3</v>
      </c>
    </row>
    <row r="9" spans="1:7" ht="30" customHeight="1">
      <c r="A9" s="36" t="s">
        <v>58</v>
      </c>
      <c r="B9" s="36"/>
      <c r="C9" s="36"/>
      <c r="D9" s="36"/>
      <c r="E9" s="36"/>
      <c r="F9" s="36"/>
      <c r="G9" s="36"/>
    </row>
    <row r="10" spans="1:7" ht="51">
      <c r="A10" s="11" t="s">
        <v>28</v>
      </c>
      <c r="B10" s="11" t="s">
        <v>59</v>
      </c>
      <c r="C10" s="11" t="s">
        <v>54</v>
      </c>
      <c r="D10" s="11">
        <v>2014</v>
      </c>
      <c r="E10" s="11">
        <v>2016</v>
      </c>
      <c r="F10" s="28" t="s">
        <v>66</v>
      </c>
      <c r="G10" s="11">
        <v>4.5</v>
      </c>
    </row>
    <row r="11" spans="1:7" ht="51">
      <c r="A11" s="11" t="s">
        <v>29</v>
      </c>
      <c r="B11" s="11" t="s">
        <v>60</v>
      </c>
      <c r="C11" s="11" t="s">
        <v>54</v>
      </c>
      <c r="D11" s="11">
        <v>2014</v>
      </c>
      <c r="E11" s="11">
        <v>2016</v>
      </c>
      <c r="F11" s="28" t="s">
        <v>66</v>
      </c>
      <c r="G11" s="11">
        <v>6</v>
      </c>
    </row>
    <row r="12" spans="1:7" ht="51">
      <c r="A12" s="11" t="s">
        <v>30</v>
      </c>
      <c r="B12" s="11" t="s">
        <v>61</v>
      </c>
      <c r="C12" s="11" t="s">
        <v>54</v>
      </c>
      <c r="D12" s="11">
        <v>2014</v>
      </c>
      <c r="E12" s="11">
        <v>2016</v>
      </c>
      <c r="F12" s="28" t="s">
        <v>67</v>
      </c>
      <c r="G12" s="11">
        <v>8</v>
      </c>
    </row>
    <row r="13" spans="1:7" ht="63.75">
      <c r="A13" s="11" t="s">
        <v>62</v>
      </c>
      <c r="B13" s="11" t="s">
        <v>64</v>
      </c>
      <c r="C13" s="11" t="s">
        <v>54</v>
      </c>
      <c r="D13" s="11">
        <v>2014</v>
      </c>
      <c r="E13" s="11">
        <v>2016</v>
      </c>
      <c r="F13" s="11" t="s">
        <v>68</v>
      </c>
      <c r="G13" s="11">
        <v>7</v>
      </c>
    </row>
    <row r="14" spans="1:7" ht="38.25">
      <c r="A14" s="11" t="s">
        <v>63</v>
      </c>
      <c r="B14" s="11" t="s">
        <v>65</v>
      </c>
      <c r="C14" s="11" t="s">
        <v>54</v>
      </c>
      <c r="D14" s="11">
        <v>2014</v>
      </c>
      <c r="E14" s="11">
        <v>2016</v>
      </c>
      <c r="F14" s="11" t="s">
        <v>69</v>
      </c>
      <c r="G14" s="32" t="s">
        <v>82</v>
      </c>
    </row>
    <row r="15" spans="1:7" ht="30" customHeight="1">
      <c r="A15" s="36" t="s">
        <v>105</v>
      </c>
      <c r="B15" s="36"/>
      <c r="C15" s="36"/>
      <c r="D15" s="36"/>
      <c r="E15" s="36"/>
      <c r="F15" s="36"/>
      <c r="G15" s="36"/>
    </row>
    <row r="16" spans="1:7" ht="63.75">
      <c r="A16" s="11" t="s">
        <v>33</v>
      </c>
      <c r="B16" s="11" t="s">
        <v>56</v>
      </c>
      <c r="C16" s="11" t="s">
        <v>54</v>
      </c>
      <c r="D16" s="11">
        <v>2014</v>
      </c>
      <c r="E16" s="11">
        <v>2016</v>
      </c>
      <c r="F16" s="1" t="s">
        <v>57</v>
      </c>
      <c r="G16" s="11">
        <v>16</v>
      </c>
    </row>
    <row r="17" spans="1:7" ht="63.75">
      <c r="A17" s="11" t="s">
        <v>34</v>
      </c>
      <c r="B17" s="11" t="s">
        <v>110</v>
      </c>
      <c r="C17" s="11" t="s">
        <v>54</v>
      </c>
      <c r="D17" s="11">
        <v>2014</v>
      </c>
      <c r="E17" s="11">
        <v>2016</v>
      </c>
      <c r="F17" s="1" t="s">
        <v>57</v>
      </c>
      <c r="G17" s="11">
        <v>17</v>
      </c>
    </row>
    <row r="18" spans="1:7" ht="63.75">
      <c r="A18" s="11" t="s">
        <v>35</v>
      </c>
      <c r="B18" s="11" t="s">
        <v>111</v>
      </c>
      <c r="C18" s="11" t="s">
        <v>54</v>
      </c>
      <c r="D18" s="11">
        <v>2014</v>
      </c>
      <c r="E18" s="11">
        <v>2016</v>
      </c>
      <c r="F18" s="1" t="s">
        <v>57</v>
      </c>
      <c r="G18" s="11">
        <v>18.190000000000001</v>
      </c>
    </row>
    <row r="19" spans="1:7" ht="12.75" customHeight="1">
      <c r="A19" s="36" t="s">
        <v>52</v>
      </c>
      <c r="B19" s="36"/>
      <c r="C19" s="36"/>
      <c r="D19" s="36"/>
      <c r="E19" s="36"/>
      <c r="F19" s="36"/>
      <c r="G19" s="36"/>
    </row>
    <row r="20" spans="1:7" ht="107.25" customHeight="1">
      <c r="A20" s="11" t="s">
        <v>46</v>
      </c>
      <c r="B20" s="11" t="s">
        <v>53</v>
      </c>
      <c r="C20" s="11" t="s">
        <v>54</v>
      </c>
      <c r="D20" s="11">
        <v>2014</v>
      </c>
      <c r="E20" s="11">
        <v>2016</v>
      </c>
      <c r="F20" s="11" t="s">
        <v>36</v>
      </c>
      <c r="G20" s="28">
        <v>20</v>
      </c>
    </row>
    <row r="21" spans="1:7" ht="87" customHeight="1">
      <c r="A21" s="11" t="s">
        <v>47</v>
      </c>
      <c r="B21" s="11" t="s">
        <v>55</v>
      </c>
      <c r="C21" s="11" t="s">
        <v>54</v>
      </c>
      <c r="D21" s="11">
        <v>2014</v>
      </c>
      <c r="E21" s="11">
        <v>2016</v>
      </c>
      <c r="F21" s="11" t="s">
        <v>37</v>
      </c>
      <c r="G21" s="28">
        <v>21</v>
      </c>
    </row>
  </sheetData>
  <mergeCells count="12">
    <mergeCell ref="F3:F4"/>
    <mergeCell ref="G3:G4"/>
    <mergeCell ref="A19:G19"/>
    <mergeCell ref="A6:G6"/>
    <mergeCell ref="A2:G2"/>
    <mergeCell ref="A1:G1"/>
    <mergeCell ref="A9:G9"/>
    <mergeCell ref="A15:G15"/>
    <mergeCell ref="D3:E3"/>
    <mergeCell ref="A3:A4"/>
    <mergeCell ref="B3:B4"/>
    <mergeCell ref="C3:C4"/>
  </mergeCells>
  <phoneticPr fontId="14" type="noConversion"/>
  <pageMargins left="0.39370078740157483" right="0.39370078740157483" top="0.39370078740157483" bottom="0.39370078740157483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M4" sqref="M4"/>
    </sheetView>
  </sheetViews>
  <sheetFormatPr defaultRowHeight="15"/>
  <cols>
    <col min="1" max="1" width="4.5703125" customWidth="1"/>
    <col min="2" max="2" width="63.42578125" customWidth="1"/>
    <col min="4" max="4" width="8" customWidth="1"/>
    <col min="5" max="5" width="7.5703125" customWidth="1"/>
    <col min="6" max="6" width="8.42578125" customWidth="1"/>
    <col min="7" max="7" width="8.140625" customWidth="1"/>
    <col min="8" max="8" width="7.85546875" customWidth="1"/>
  </cols>
  <sheetData>
    <row r="1" spans="1:9" ht="15.75" customHeight="1">
      <c r="A1" s="39" t="s">
        <v>0</v>
      </c>
      <c r="B1" s="39"/>
      <c r="C1" s="39"/>
      <c r="D1" s="39"/>
      <c r="E1" s="39"/>
      <c r="F1" s="39"/>
      <c r="G1" s="39"/>
      <c r="H1" s="39"/>
    </row>
    <row r="2" spans="1:9" ht="45" customHeight="1">
      <c r="A2" s="40" t="s">
        <v>102</v>
      </c>
      <c r="B2" s="40"/>
      <c r="C2" s="40"/>
      <c r="D2" s="40"/>
      <c r="E2" s="40"/>
      <c r="F2" s="40"/>
      <c r="G2" s="40"/>
      <c r="H2" s="40"/>
    </row>
    <row r="3" spans="1:9">
      <c r="A3" s="42" t="s">
        <v>17</v>
      </c>
      <c r="B3" s="41" t="s">
        <v>12</v>
      </c>
      <c r="C3" s="41" t="s">
        <v>13</v>
      </c>
      <c r="D3" s="44" t="s">
        <v>14</v>
      </c>
      <c r="E3" s="45"/>
      <c r="F3" s="45"/>
      <c r="G3" s="45"/>
      <c r="H3" s="45"/>
    </row>
    <row r="4" spans="1:9">
      <c r="A4" s="43"/>
      <c r="B4" s="41"/>
      <c r="C4" s="41"/>
      <c r="D4" s="2">
        <v>2012</v>
      </c>
      <c r="E4" s="2">
        <v>2013</v>
      </c>
      <c r="F4" s="2">
        <v>2014</v>
      </c>
      <c r="G4" s="2">
        <v>2015</v>
      </c>
      <c r="H4" s="2">
        <v>2016</v>
      </c>
    </row>
    <row r="5" spans="1:9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</row>
    <row r="6" spans="1:9" ht="29.25" customHeight="1">
      <c r="A6" s="44" t="s">
        <v>51</v>
      </c>
      <c r="B6" s="45"/>
      <c r="C6" s="45"/>
      <c r="D6" s="45"/>
      <c r="E6" s="45"/>
      <c r="F6" s="45"/>
      <c r="G6" s="45"/>
      <c r="H6" s="45"/>
      <c r="I6" s="31"/>
    </row>
    <row r="7" spans="1:9">
      <c r="A7" s="3">
        <v>1</v>
      </c>
      <c r="B7" s="9" t="s">
        <v>43</v>
      </c>
      <c r="C7" s="3" t="s">
        <v>15</v>
      </c>
      <c r="D7" s="3">
        <v>1</v>
      </c>
      <c r="E7" s="3">
        <v>1</v>
      </c>
      <c r="F7" s="3">
        <v>2</v>
      </c>
      <c r="G7" s="3">
        <v>1</v>
      </c>
      <c r="H7" s="3">
        <v>1</v>
      </c>
    </row>
    <row r="8" spans="1:9" ht="38.25">
      <c r="A8" s="3">
        <v>2</v>
      </c>
      <c r="B8" s="9" t="s">
        <v>44</v>
      </c>
      <c r="C8" s="13" t="s">
        <v>16</v>
      </c>
      <c r="D8" s="3">
        <v>92</v>
      </c>
      <c r="E8" s="3">
        <v>92</v>
      </c>
      <c r="F8" s="3">
        <v>71.2</v>
      </c>
      <c r="G8" s="3">
        <v>67.5</v>
      </c>
      <c r="H8" s="3">
        <v>65.8</v>
      </c>
    </row>
    <row r="9" spans="1:9" ht="25.5">
      <c r="A9" s="3">
        <v>3</v>
      </c>
      <c r="B9" s="9" t="s">
        <v>45</v>
      </c>
      <c r="C9" s="13" t="s">
        <v>16</v>
      </c>
      <c r="D9" s="3">
        <v>100</v>
      </c>
      <c r="E9" s="3">
        <v>100</v>
      </c>
      <c r="F9" s="3">
        <v>100</v>
      </c>
      <c r="G9" s="3">
        <v>100</v>
      </c>
      <c r="H9" s="3">
        <v>100</v>
      </c>
    </row>
    <row r="10" spans="1:9" ht="33" customHeight="1">
      <c r="A10" s="44" t="s">
        <v>70</v>
      </c>
      <c r="B10" s="45"/>
      <c r="C10" s="45"/>
      <c r="D10" s="45"/>
      <c r="E10" s="45"/>
      <c r="F10" s="45"/>
      <c r="G10" s="45"/>
      <c r="H10" s="45"/>
    </row>
    <row r="11" spans="1:9" ht="25.5">
      <c r="A11" s="3">
        <v>4</v>
      </c>
      <c r="B11" s="14" t="s">
        <v>71</v>
      </c>
      <c r="C11" s="3" t="s">
        <v>15</v>
      </c>
      <c r="D11" s="1">
        <v>0</v>
      </c>
      <c r="E11" s="1">
        <v>1</v>
      </c>
      <c r="F11" s="1">
        <v>1</v>
      </c>
      <c r="G11" s="1">
        <v>0</v>
      </c>
      <c r="H11" s="1">
        <v>0</v>
      </c>
    </row>
    <row r="12" spans="1:9" ht="20.25" customHeight="1">
      <c r="A12" s="3">
        <v>5</v>
      </c>
      <c r="B12" s="25" t="s">
        <v>72</v>
      </c>
      <c r="C12" s="13" t="s">
        <v>16</v>
      </c>
      <c r="D12" s="1">
        <v>0</v>
      </c>
      <c r="E12" s="1">
        <v>0</v>
      </c>
      <c r="F12" s="1">
        <v>100</v>
      </c>
      <c r="G12" s="1">
        <v>100</v>
      </c>
      <c r="H12" s="1">
        <v>100</v>
      </c>
    </row>
    <row r="13" spans="1:9">
      <c r="A13" s="3">
        <v>6</v>
      </c>
      <c r="B13" s="14" t="s">
        <v>113</v>
      </c>
      <c r="C13" s="13" t="s">
        <v>114</v>
      </c>
      <c r="D13" s="1">
        <v>812</v>
      </c>
      <c r="E13" s="1">
        <v>848</v>
      </c>
      <c r="F13" s="1">
        <v>800</v>
      </c>
      <c r="G13" s="1">
        <v>800</v>
      </c>
      <c r="H13" s="1">
        <v>800</v>
      </c>
    </row>
    <row r="14" spans="1:9">
      <c r="A14" s="3">
        <v>7</v>
      </c>
      <c r="B14" s="14" t="s">
        <v>73</v>
      </c>
      <c r="C14" s="3" t="s">
        <v>15</v>
      </c>
      <c r="D14" s="1">
        <v>0</v>
      </c>
      <c r="E14" s="1">
        <v>12</v>
      </c>
      <c r="F14" s="1">
        <v>11</v>
      </c>
      <c r="G14" s="1">
        <v>0</v>
      </c>
      <c r="H14" s="1">
        <v>0</v>
      </c>
    </row>
    <row r="15" spans="1:9" ht="25.5">
      <c r="A15" s="3">
        <v>8</v>
      </c>
      <c r="B15" s="14" t="s">
        <v>74</v>
      </c>
      <c r="C15" s="13" t="s">
        <v>76</v>
      </c>
      <c r="D15" s="1">
        <v>0</v>
      </c>
      <c r="E15" s="1">
        <v>0</v>
      </c>
      <c r="F15" s="1">
        <v>1668</v>
      </c>
      <c r="G15" s="1">
        <v>0</v>
      </c>
      <c r="H15" s="1">
        <v>0</v>
      </c>
    </row>
    <row r="16" spans="1:9">
      <c r="A16" s="3">
        <v>9</v>
      </c>
      <c r="B16" s="14" t="s">
        <v>75</v>
      </c>
      <c r="C16" s="3" t="s">
        <v>15</v>
      </c>
      <c r="D16" s="1">
        <v>14</v>
      </c>
      <c r="E16" s="1">
        <v>15</v>
      </c>
      <c r="F16" s="1">
        <v>15</v>
      </c>
      <c r="G16" s="1">
        <v>15</v>
      </c>
      <c r="H16" s="1">
        <v>15</v>
      </c>
    </row>
    <row r="17" spans="1:8">
      <c r="A17" s="3">
        <v>10</v>
      </c>
      <c r="B17" s="14" t="s">
        <v>77</v>
      </c>
      <c r="C17" s="3" t="s">
        <v>15</v>
      </c>
      <c r="D17" s="1">
        <v>5</v>
      </c>
      <c r="E17" s="1">
        <v>5</v>
      </c>
      <c r="F17" s="1">
        <v>5</v>
      </c>
      <c r="G17" s="1">
        <v>5</v>
      </c>
      <c r="H17" s="1">
        <v>5</v>
      </c>
    </row>
    <row r="18" spans="1:8" ht="25.5">
      <c r="A18" s="3">
        <v>11</v>
      </c>
      <c r="B18" s="14" t="s">
        <v>78</v>
      </c>
      <c r="C18" s="3" t="s">
        <v>15</v>
      </c>
      <c r="D18" s="1">
        <v>1</v>
      </c>
      <c r="E18" s="1">
        <v>2</v>
      </c>
      <c r="F18" s="1">
        <v>2</v>
      </c>
      <c r="G18" s="1">
        <v>2</v>
      </c>
      <c r="H18" s="1">
        <v>2</v>
      </c>
    </row>
    <row r="19" spans="1:8">
      <c r="A19" s="3">
        <v>12</v>
      </c>
      <c r="B19" s="14" t="s">
        <v>77</v>
      </c>
      <c r="C19" s="3" t="s">
        <v>15</v>
      </c>
      <c r="D19" s="1">
        <v>5</v>
      </c>
      <c r="E19" s="1">
        <v>5</v>
      </c>
      <c r="F19" s="1">
        <v>5</v>
      </c>
      <c r="G19" s="1">
        <v>5</v>
      </c>
      <c r="H19" s="1">
        <v>5</v>
      </c>
    </row>
    <row r="20" spans="1:8">
      <c r="A20" s="3">
        <v>13</v>
      </c>
      <c r="B20" s="14" t="s">
        <v>79</v>
      </c>
      <c r="C20" s="3" t="s">
        <v>15</v>
      </c>
      <c r="D20" s="1">
        <v>0</v>
      </c>
      <c r="E20" s="1">
        <v>50</v>
      </c>
      <c r="F20" s="1">
        <v>30</v>
      </c>
      <c r="G20" s="1">
        <v>30</v>
      </c>
      <c r="H20" s="1">
        <v>30</v>
      </c>
    </row>
    <row r="21" spans="1:8">
      <c r="A21" s="3">
        <v>14</v>
      </c>
      <c r="B21" s="14" t="s">
        <v>80</v>
      </c>
      <c r="C21" s="3" t="s">
        <v>15</v>
      </c>
      <c r="D21" s="1">
        <v>0</v>
      </c>
      <c r="E21" s="1">
        <v>3</v>
      </c>
      <c r="F21" s="1">
        <v>3</v>
      </c>
      <c r="G21" s="1">
        <v>0</v>
      </c>
      <c r="H21" s="1">
        <v>0</v>
      </c>
    </row>
    <row r="22" spans="1:8">
      <c r="A22" s="3">
        <v>15</v>
      </c>
      <c r="B22" s="14" t="s">
        <v>81</v>
      </c>
      <c r="C22" s="3" t="s">
        <v>27</v>
      </c>
      <c r="D22" s="1">
        <v>6</v>
      </c>
      <c r="E22" s="1">
        <v>6</v>
      </c>
      <c r="F22" s="1">
        <v>6</v>
      </c>
      <c r="G22" s="1">
        <v>6</v>
      </c>
      <c r="H22" s="1">
        <v>6</v>
      </c>
    </row>
    <row r="23" spans="1:8" ht="24" customHeight="1">
      <c r="A23" s="44" t="s">
        <v>103</v>
      </c>
      <c r="B23" s="45"/>
      <c r="C23" s="45"/>
      <c r="D23" s="45"/>
      <c r="E23" s="45"/>
      <c r="F23" s="45"/>
      <c r="G23" s="45"/>
      <c r="H23" s="45"/>
    </row>
    <row r="24" spans="1:8" ht="25.5">
      <c r="A24" s="3">
        <v>16</v>
      </c>
      <c r="B24" s="16" t="s">
        <v>83</v>
      </c>
      <c r="C24" s="17" t="s">
        <v>15</v>
      </c>
      <c r="D24" s="15">
        <v>1</v>
      </c>
      <c r="E24" s="15">
        <v>1</v>
      </c>
      <c r="F24" s="15">
        <v>1</v>
      </c>
      <c r="G24" s="15">
        <v>1</v>
      </c>
      <c r="H24" s="15">
        <v>1</v>
      </c>
    </row>
    <row r="25" spans="1:8">
      <c r="A25" s="3">
        <v>17</v>
      </c>
      <c r="B25" s="16" t="s">
        <v>84</v>
      </c>
      <c r="C25" s="13" t="s">
        <v>16</v>
      </c>
      <c r="D25" s="15">
        <v>0</v>
      </c>
      <c r="E25" s="15">
        <v>0</v>
      </c>
      <c r="F25" s="15">
        <v>0</v>
      </c>
      <c r="G25" s="15">
        <v>0</v>
      </c>
      <c r="H25" s="15">
        <v>100</v>
      </c>
    </row>
    <row r="26" spans="1:8">
      <c r="A26" s="3">
        <v>18</v>
      </c>
      <c r="B26" s="18" t="s">
        <v>85</v>
      </c>
      <c r="C26" s="13" t="s">
        <v>16</v>
      </c>
      <c r="D26" s="15">
        <v>0</v>
      </c>
      <c r="E26" s="15">
        <v>0</v>
      </c>
      <c r="F26" s="15">
        <v>0</v>
      </c>
      <c r="G26" s="15">
        <v>100</v>
      </c>
      <c r="H26" s="15"/>
    </row>
    <row r="27" spans="1:8">
      <c r="A27" s="3">
        <v>19</v>
      </c>
      <c r="B27" s="25" t="s">
        <v>86</v>
      </c>
      <c r="C27" s="1" t="s">
        <v>15</v>
      </c>
      <c r="D27" s="1">
        <v>0</v>
      </c>
      <c r="E27" s="1">
        <v>0</v>
      </c>
      <c r="F27" s="1">
        <v>0</v>
      </c>
      <c r="G27" s="1">
        <v>0</v>
      </c>
      <c r="H27" s="1">
        <v>1</v>
      </c>
    </row>
    <row r="28" spans="1:8" ht="27.75" customHeight="1">
      <c r="A28" s="46" t="s">
        <v>52</v>
      </c>
      <c r="B28" s="46"/>
      <c r="C28" s="46"/>
      <c r="D28" s="46"/>
      <c r="E28" s="46"/>
      <c r="F28" s="46"/>
      <c r="G28" s="46"/>
      <c r="H28" s="46"/>
    </row>
    <row r="29" spans="1:8" ht="89.25">
      <c r="A29" s="1">
        <v>20</v>
      </c>
      <c r="B29" s="29" t="s">
        <v>38</v>
      </c>
      <c r="C29" s="1" t="s">
        <v>15</v>
      </c>
      <c r="D29" s="1">
        <v>9</v>
      </c>
      <c r="E29" s="1">
        <v>9</v>
      </c>
      <c r="F29" s="1">
        <v>9</v>
      </c>
      <c r="G29" s="1">
        <v>9</v>
      </c>
      <c r="H29" s="1">
        <v>9</v>
      </c>
    </row>
    <row r="30" spans="1:8" ht="25.5">
      <c r="A30" s="1">
        <v>21</v>
      </c>
      <c r="B30" s="29" t="s">
        <v>112</v>
      </c>
      <c r="C30" s="1" t="s">
        <v>15</v>
      </c>
      <c r="D30" s="1">
        <v>4</v>
      </c>
      <c r="E30" s="1">
        <v>4</v>
      </c>
      <c r="F30" s="1">
        <v>4</v>
      </c>
      <c r="G30" s="1">
        <v>4</v>
      </c>
      <c r="H30" s="1">
        <v>4</v>
      </c>
    </row>
  </sheetData>
  <mergeCells count="10">
    <mergeCell ref="A28:H28"/>
    <mergeCell ref="A10:H10"/>
    <mergeCell ref="A6:H6"/>
    <mergeCell ref="A23:H23"/>
    <mergeCell ref="A1:H1"/>
    <mergeCell ref="A2:H2"/>
    <mergeCell ref="B3:B4"/>
    <mergeCell ref="C3:C4"/>
    <mergeCell ref="A3:A4"/>
    <mergeCell ref="D3:H3"/>
  </mergeCells>
  <phoneticPr fontId="14" type="noConversion"/>
  <pageMargins left="0.39370078740157483" right="0.39370078740157483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7"/>
  <sheetViews>
    <sheetView tabSelected="1" workbookViewId="0">
      <selection activeCell="F13" sqref="F13"/>
    </sheetView>
  </sheetViews>
  <sheetFormatPr defaultRowHeight="15"/>
  <cols>
    <col min="1" max="1" width="33" style="7" customWidth="1"/>
    <col min="2" max="2" width="20.140625" customWidth="1"/>
    <col min="3" max="3" width="8.5703125" customWidth="1"/>
    <col min="4" max="4" width="8.28515625" customWidth="1"/>
    <col min="6" max="7" width="12.42578125" customWidth="1"/>
    <col min="8" max="8" width="13.7109375" customWidth="1"/>
    <col min="9" max="9" width="10.85546875" customWidth="1"/>
    <col min="10" max="10" width="9.7109375" customWidth="1"/>
    <col min="11" max="11" width="9.140625" style="5"/>
  </cols>
  <sheetData>
    <row r="1" spans="1:11" ht="15.75" customHeight="1">
      <c r="A1" s="48" t="s">
        <v>42</v>
      </c>
      <c r="B1" s="48"/>
      <c r="C1" s="48"/>
      <c r="D1" s="48"/>
      <c r="E1" s="48"/>
      <c r="F1" s="48"/>
      <c r="G1" s="48"/>
      <c r="H1" s="48"/>
      <c r="I1" s="48"/>
      <c r="J1" s="48"/>
      <c r="K1" s="4"/>
    </row>
    <row r="2" spans="1:11" ht="44.25" customHeight="1">
      <c r="A2" s="49" t="s">
        <v>97</v>
      </c>
      <c r="B2" s="49"/>
      <c r="C2" s="49"/>
      <c r="D2" s="49"/>
      <c r="E2" s="49"/>
      <c r="F2" s="49"/>
      <c r="G2" s="49"/>
      <c r="H2" s="49"/>
      <c r="I2" s="49"/>
      <c r="J2" s="49"/>
      <c r="K2" s="4"/>
    </row>
    <row r="3" spans="1:11">
      <c r="A3" s="47" t="s">
        <v>39</v>
      </c>
      <c r="B3" s="47" t="s">
        <v>1</v>
      </c>
      <c r="C3" s="47" t="s">
        <v>2</v>
      </c>
      <c r="D3" s="47"/>
      <c r="E3" s="47" t="s">
        <v>3</v>
      </c>
      <c r="F3" s="47" t="s">
        <v>4</v>
      </c>
      <c r="G3" s="47"/>
      <c r="H3" s="47"/>
      <c r="I3" s="47"/>
      <c r="J3" s="47"/>
      <c r="K3" s="4"/>
    </row>
    <row r="4" spans="1:11" ht="6" customHeight="1">
      <c r="A4" s="47"/>
      <c r="B4" s="47"/>
      <c r="C4" s="47" t="s">
        <v>40</v>
      </c>
      <c r="D4" s="47" t="s">
        <v>41</v>
      </c>
      <c r="E4" s="47"/>
      <c r="F4" s="47" t="s">
        <v>5</v>
      </c>
      <c r="G4" s="47" t="s">
        <v>6</v>
      </c>
      <c r="H4" s="47" t="s">
        <v>7</v>
      </c>
      <c r="I4" s="47" t="s">
        <v>8</v>
      </c>
      <c r="J4" s="47" t="s">
        <v>9</v>
      </c>
      <c r="K4" s="4"/>
    </row>
    <row r="5" spans="1:11" ht="5.2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"/>
    </row>
    <row r="6" spans="1:11" ht="9.7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"/>
    </row>
    <row r="7" spans="1:11">
      <c r="A7" s="47"/>
      <c r="B7" s="47"/>
      <c r="C7" s="47"/>
      <c r="D7" s="47"/>
      <c r="E7" s="47"/>
      <c r="F7" s="47"/>
      <c r="G7" s="47"/>
      <c r="H7" s="47"/>
      <c r="I7" s="47"/>
      <c r="J7" s="47"/>
      <c r="K7" s="4"/>
    </row>
    <row r="8" spans="1:11">
      <c r="A8" s="47"/>
      <c r="B8" s="47"/>
      <c r="C8" s="47"/>
      <c r="D8" s="47"/>
      <c r="E8" s="47"/>
      <c r="F8" s="47"/>
      <c r="G8" s="47"/>
      <c r="H8" s="47"/>
      <c r="I8" s="47"/>
      <c r="J8" s="47"/>
      <c r="K8" s="4"/>
    </row>
    <row r="9" spans="1:11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4"/>
    </row>
    <row r="10" spans="1:11" ht="15" customHeight="1">
      <c r="A10" s="42" t="s">
        <v>98</v>
      </c>
      <c r="B10" s="58" t="s">
        <v>88</v>
      </c>
      <c r="C10" s="2"/>
      <c r="D10" s="2"/>
      <c r="E10" s="2">
        <v>2014</v>
      </c>
      <c r="F10" s="35">
        <f>F14+F26+F50</f>
        <v>5668.28</v>
      </c>
      <c r="G10" s="20">
        <v>0</v>
      </c>
      <c r="H10" s="35">
        <f>H14</f>
        <v>724.38</v>
      </c>
      <c r="I10" s="20">
        <f>I14+I26+I50</f>
        <v>4943.8999999999996</v>
      </c>
      <c r="J10" s="20">
        <v>0</v>
      </c>
      <c r="K10" s="4"/>
    </row>
    <row r="11" spans="1:11">
      <c r="A11" s="61"/>
      <c r="B11" s="59"/>
      <c r="C11" s="2"/>
      <c r="D11" s="2"/>
      <c r="E11" s="2">
        <v>2015</v>
      </c>
      <c r="F11" s="20">
        <f>F15+F27+F51</f>
        <v>4159.8999999999996</v>
      </c>
      <c r="G11" s="20">
        <v>0</v>
      </c>
      <c r="H11" s="20">
        <v>0</v>
      </c>
      <c r="I11" s="20">
        <f>I15+I27+I51</f>
        <v>4159.8999999999996</v>
      </c>
      <c r="J11" s="20">
        <v>0</v>
      </c>
      <c r="K11" s="4"/>
    </row>
    <row r="12" spans="1:11" ht="53.25" customHeight="1">
      <c r="A12" s="61"/>
      <c r="B12" s="59"/>
      <c r="C12" s="2"/>
      <c r="D12" s="2"/>
      <c r="E12" s="2">
        <v>2016</v>
      </c>
      <c r="F12" s="20">
        <f>F16+F28+F52</f>
        <v>8417.9</v>
      </c>
      <c r="G12" s="20">
        <v>0</v>
      </c>
      <c r="H12" s="20">
        <v>0</v>
      </c>
      <c r="I12" s="20">
        <f>I16+I28+I52</f>
        <v>8417.9</v>
      </c>
      <c r="J12" s="20">
        <v>0</v>
      </c>
      <c r="K12" s="4"/>
    </row>
    <row r="13" spans="1:11">
      <c r="A13" s="21" t="s">
        <v>10</v>
      </c>
      <c r="B13" s="60"/>
      <c r="C13" s="2"/>
      <c r="D13" s="2"/>
      <c r="E13" s="2"/>
      <c r="F13" s="35">
        <f>SUM(F10:F12)</f>
        <v>18246.080000000002</v>
      </c>
      <c r="G13" s="20">
        <v>0</v>
      </c>
      <c r="H13" s="35">
        <f>H10</f>
        <v>724.38</v>
      </c>
      <c r="I13" s="20">
        <f>SUM(I10:I12)</f>
        <v>17521.699999999997</v>
      </c>
      <c r="J13" s="20">
        <v>0</v>
      </c>
      <c r="K13" s="4"/>
    </row>
    <row r="14" spans="1:11" ht="15" customHeight="1">
      <c r="A14" s="53" t="s">
        <v>87</v>
      </c>
      <c r="B14" s="55" t="s">
        <v>88</v>
      </c>
      <c r="C14" s="22"/>
      <c r="D14" s="22"/>
      <c r="E14" s="27">
        <v>2014</v>
      </c>
      <c r="F14" s="34">
        <f>F18+F22</f>
        <v>2804.38</v>
      </c>
      <c r="G14" s="8">
        <v>0</v>
      </c>
      <c r="H14" s="34">
        <f>H18</f>
        <v>724.38</v>
      </c>
      <c r="I14" s="8">
        <f>I18+I22</f>
        <v>2080</v>
      </c>
      <c r="J14" s="8">
        <v>0</v>
      </c>
      <c r="K14" s="4"/>
    </row>
    <row r="15" spans="1:11">
      <c r="A15" s="54"/>
      <c r="B15" s="56"/>
      <c r="C15" s="22"/>
      <c r="D15" s="22"/>
      <c r="E15" s="27">
        <v>2015</v>
      </c>
      <c r="F15" s="8">
        <f>F19+F23</f>
        <v>1779.9</v>
      </c>
      <c r="G15" s="8">
        <v>0</v>
      </c>
      <c r="H15" s="8">
        <v>0</v>
      </c>
      <c r="I15" s="8">
        <f>I19+I23</f>
        <v>1779.9</v>
      </c>
      <c r="J15" s="8">
        <v>0</v>
      </c>
      <c r="K15" s="4"/>
    </row>
    <row r="16" spans="1:11">
      <c r="A16" s="54"/>
      <c r="B16" s="56"/>
      <c r="C16" s="22"/>
      <c r="D16" s="22"/>
      <c r="E16" s="27">
        <v>2016</v>
      </c>
      <c r="F16" s="8">
        <f>F20+F24</f>
        <v>1957.9</v>
      </c>
      <c r="G16" s="8">
        <v>0</v>
      </c>
      <c r="H16" s="8">
        <v>0</v>
      </c>
      <c r="I16" s="8">
        <f>I20+I24</f>
        <v>1957.9</v>
      </c>
      <c r="J16" s="8">
        <v>0</v>
      </c>
      <c r="K16" s="4"/>
    </row>
    <row r="17" spans="1:11">
      <c r="A17" s="26" t="s">
        <v>10</v>
      </c>
      <c r="B17" s="57"/>
      <c r="C17" s="22"/>
      <c r="D17" s="22"/>
      <c r="E17" s="27"/>
      <c r="F17" s="8">
        <f>F14+F15+F16</f>
        <v>6542.18</v>
      </c>
      <c r="G17" s="8">
        <v>0</v>
      </c>
      <c r="H17" s="34">
        <f>H14</f>
        <v>724.38</v>
      </c>
      <c r="I17" s="8">
        <f>I14+I15+I16</f>
        <v>5817.8</v>
      </c>
      <c r="J17" s="8">
        <v>0</v>
      </c>
      <c r="K17" s="4"/>
    </row>
    <row r="18" spans="1:11" ht="15" customHeight="1">
      <c r="A18" s="66" t="s">
        <v>108</v>
      </c>
      <c r="B18" s="50" t="s">
        <v>88</v>
      </c>
      <c r="C18" s="24"/>
      <c r="D18" s="24"/>
      <c r="E18" s="24">
        <v>2014</v>
      </c>
      <c r="F18" s="33">
        <f>H18+I18</f>
        <v>2404.38</v>
      </c>
      <c r="G18" s="19">
        <v>0</v>
      </c>
      <c r="H18" s="33">
        <v>724.38</v>
      </c>
      <c r="I18" s="19">
        <v>1680</v>
      </c>
      <c r="J18" s="19">
        <v>0</v>
      </c>
      <c r="K18" s="4"/>
    </row>
    <row r="19" spans="1:11">
      <c r="A19" s="67"/>
      <c r="B19" s="51"/>
      <c r="C19" s="24"/>
      <c r="D19" s="24"/>
      <c r="E19" s="24">
        <v>2015</v>
      </c>
      <c r="F19" s="19">
        <v>1379.9</v>
      </c>
      <c r="G19" s="19">
        <v>0</v>
      </c>
      <c r="H19" s="19">
        <v>0</v>
      </c>
      <c r="I19" s="19">
        <v>1379.9</v>
      </c>
      <c r="J19" s="19">
        <v>0</v>
      </c>
      <c r="K19" s="4"/>
    </row>
    <row r="20" spans="1:11">
      <c r="A20" s="67"/>
      <c r="B20" s="51"/>
      <c r="C20" s="24"/>
      <c r="D20" s="24"/>
      <c r="E20" s="24">
        <v>2016</v>
      </c>
      <c r="F20" s="19">
        <v>1507.9</v>
      </c>
      <c r="G20" s="19">
        <v>0</v>
      </c>
      <c r="H20" s="19">
        <v>0</v>
      </c>
      <c r="I20" s="19">
        <v>1507.9</v>
      </c>
      <c r="J20" s="19">
        <v>0</v>
      </c>
      <c r="K20" s="4"/>
    </row>
    <row r="21" spans="1:11">
      <c r="A21" s="25" t="s">
        <v>10</v>
      </c>
      <c r="B21" s="52"/>
      <c r="C21" s="24"/>
      <c r="D21" s="24"/>
      <c r="E21" s="24"/>
      <c r="F21" s="33">
        <f>F18+F19+F20</f>
        <v>5292.18</v>
      </c>
      <c r="G21" s="19">
        <v>0</v>
      </c>
      <c r="H21" s="33">
        <f>H18</f>
        <v>724.38</v>
      </c>
      <c r="I21" s="19">
        <f>I18+I19+I20</f>
        <v>4567.8</v>
      </c>
      <c r="J21" s="19">
        <v>0</v>
      </c>
      <c r="K21" s="4"/>
    </row>
    <row r="22" spans="1:11" ht="15" customHeight="1">
      <c r="A22" s="62" t="s">
        <v>109</v>
      </c>
      <c r="B22" s="50" t="s">
        <v>88</v>
      </c>
      <c r="C22" s="24"/>
      <c r="D22" s="24"/>
      <c r="E22" s="24">
        <v>2014</v>
      </c>
      <c r="F22" s="19">
        <v>400</v>
      </c>
      <c r="G22" s="19">
        <v>0</v>
      </c>
      <c r="H22" s="19">
        <v>0</v>
      </c>
      <c r="I22" s="19">
        <v>400</v>
      </c>
      <c r="J22" s="19">
        <v>0</v>
      </c>
      <c r="K22" s="4"/>
    </row>
    <row r="23" spans="1:11">
      <c r="A23" s="63"/>
      <c r="B23" s="51"/>
      <c r="C23" s="24"/>
      <c r="D23" s="24"/>
      <c r="E23" s="24">
        <v>2015</v>
      </c>
      <c r="F23" s="19">
        <v>400</v>
      </c>
      <c r="G23" s="19">
        <v>0</v>
      </c>
      <c r="H23" s="19">
        <v>0</v>
      </c>
      <c r="I23" s="19">
        <v>400</v>
      </c>
      <c r="J23" s="19">
        <v>0</v>
      </c>
      <c r="K23" s="4"/>
    </row>
    <row r="24" spans="1:11">
      <c r="A24" s="63"/>
      <c r="B24" s="51"/>
      <c r="C24" s="24"/>
      <c r="D24" s="24"/>
      <c r="E24" s="24">
        <v>2016</v>
      </c>
      <c r="F24" s="19">
        <v>450</v>
      </c>
      <c r="G24" s="19">
        <v>0</v>
      </c>
      <c r="H24" s="19">
        <v>0</v>
      </c>
      <c r="I24" s="19">
        <v>450</v>
      </c>
      <c r="J24" s="19">
        <v>0</v>
      </c>
      <c r="K24" s="4"/>
    </row>
    <row r="25" spans="1:11">
      <c r="A25" s="23" t="s">
        <v>10</v>
      </c>
      <c r="B25" s="52"/>
      <c r="C25" s="24"/>
      <c r="D25" s="24"/>
      <c r="E25" s="24"/>
      <c r="F25" s="19">
        <f>F22+F23+F24</f>
        <v>1250</v>
      </c>
      <c r="G25" s="19">
        <v>0</v>
      </c>
      <c r="H25" s="19">
        <v>0</v>
      </c>
      <c r="I25" s="19">
        <f>I22+I23+I24</f>
        <v>1250</v>
      </c>
      <c r="J25" s="19">
        <v>0</v>
      </c>
      <c r="K25" s="4"/>
    </row>
    <row r="26" spans="1:11">
      <c r="A26" s="53" t="s">
        <v>89</v>
      </c>
      <c r="B26" s="55" t="s">
        <v>88</v>
      </c>
      <c r="C26" s="27"/>
      <c r="D26" s="27"/>
      <c r="E26" s="27">
        <v>2014</v>
      </c>
      <c r="F26" s="8">
        <f>F30+F34+F38+F42+F46</f>
        <v>2758.8999999999996</v>
      </c>
      <c r="G26" s="8">
        <v>0</v>
      </c>
      <c r="H26" s="8">
        <v>0</v>
      </c>
      <c r="I26" s="8">
        <f>I30+I34+I38+I42+I46</f>
        <v>2758.8999999999996</v>
      </c>
      <c r="J26" s="8">
        <v>0</v>
      </c>
    </row>
    <row r="27" spans="1:11">
      <c r="A27" s="54"/>
      <c r="B27" s="56"/>
      <c r="C27" s="27"/>
      <c r="D27" s="27"/>
      <c r="E27" s="27">
        <v>2015</v>
      </c>
      <c r="F27" s="8">
        <f>F31+F35+F39+F43+F47</f>
        <v>1930</v>
      </c>
      <c r="G27" s="8">
        <v>0</v>
      </c>
      <c r="H27" s="8">
        <v>0</v>
      </c>
      <c r="I27" s="8">
        <f>I31+I35+I39+I43+I47</f>
        <v>1930</v>
      </c>
      <c r="J27" s="8">
        <v>0</v>
      </c>
    </row>
    <row r="28" spans="1:11">
      <c r="A28" s="54"/>
      <c r="B28" s="56"/>
      <c r="C28" s="27"/>
      <c r="D28" s="27"/>
      <c r="E28" s="27">
        <v>2016</v>
      </c>
      <c r="F28" s="8">
        <f>F32+F36+F40+F44+F48</f>
        <v>1950</v>
      </c>
      <c r="G28" s="8">
        <v>0</v>
      </c>
      <c r="H28" s="8">
        <v>0</v>
      </c>
      <c r="I28" s="8">
        <f>I32+I36+I40+I44+I48</f>
        <v>1950</v>
      </c>
      <c r="J28" s="8">
        <v>0</v>
      </c>
    </row>
    <row r="29" spans="1:11">
      <c r="A29" s="27" t="s">
        <v>10</v>
      </c>
      <c r="B29" s="57"/>
      <c r="C29" s="27"/>
      <c r="D29" s="27"/>
      <c r="E29" s="27"/>
      <c r="F29" s="8">
        <f>F26+F27+F28</f>
        <v>6638.9</v>
      </c>
      <c r="G29" s="8">
        <v>0</v>
      </c>
      <c r="H29" s="8">
        <v>0</v>
      </c>
      <c r="I29" s="8">
        <f>I26+I27+I28</f>
        <v>6638.9</v>
      </c>
      <c r="J29" s="8">
        <v>0</v>
      </c>
    </row>
    <row r="30" spans="1:11" ht="15" customHeight="1">
      <c r="A30" s="64" t="s">
        <v>90</v>
      </c>
      <c r="B30" s="50" t="s">
        <v>88</v>
      </c>
      <c r="C30" s="1"/>
      <c r="D30" s="1"/>
      <c r="E30" s="1">
        <v>2014</v>
      </c>
      <c r="F30" s="30">
        <v>260</v>
      </c>
      <c r="G30" s="30">
        <v>0</v>
      </c>
      <c r="H30" s="30">
        <v>0</v>
      </c>
      <c r="I30" s="30">
        <v>260</v>
      </c>
      <c r="J30" s="30">
        <v>0</v>
      </c>
    </row>
    <row r="31" spans="1:11">
      <c r="A31" s="65"/>
      <c r="B31" s="51"/>
      <c r="C31" s="1"/>
      <c r="D31" s="1"/>
      <c r="E31" s="1">
        <v>2015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</row>
    <row r="32" spans="1:11" ht="25.5" customHeight="1">
      <c r="A32" s="65"/>
      <c r="B32" s="51"/>
      <c r="C32" s="1"/>
      <c r="D32" s="1"/>
      <c r="E32" s="1">
        <v>2016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</row>
    <row r="33" spans="1:10">
      <c r="A33" s="6" t="s">
        <v>10</v>
      </c>
      <c r="B33" s="52"/>
      <c r="C33" s="1"/>
      <c r="D33" s="1"/>
      <c r="E33" s="1"/>
      <c r="F33" s="30">
        <f>F30+F31+F32</f>
        <v>260</v>
      </c>
      <c r="G33" s="30">
        <v>0</v>
      </c>
      <c r="H33" s="30">
        <v>0</v>
      </c>
      <c r="I33" s="30">
        <f>I30+I31+I32</f>
        <v>260</v>
      </c>
      <c r="J33" s="30">
        <v>0</v>
      </c>
    </row>
    <row r="34" spans="1:10" ht="15" customHeight="1">
      <c r="A34" s="64" t="s">
        <v>91</v>
      </c>
      <c r="B34" s="50" t="s">
        <v>88</v>
      </c>
      <c r="C34" s="1"/>
      <c r="D34" s="1"/>
      <c r="E34" s="1">
        <v>2014</v>
      </c>
      <c r="F34" s="30">
        <v>240</v>
      </c>
      <c r="G34" s="30">
        <v>0</v>
      </c>
      <c r="H34" s="30">
        <v>0</v>
      </c>
      <c r="I34" s="30">
        <v>240</v>
      </c>
      <c r="J34" s="30">
        <v>0</v>
      </c>
    </row>
    <row r="35" spans="1:10">
      <c r="A35" s="65"/>
      <c r="B35" s="51"/>
      <c r="C35" s="1"/>
      <c r="D35" s="1"/>
      <c r="E35" s="1">
        <v>2015</v>
      </c>
      <c r="F35" s="30">
        <v>240</v>
      </c>
      <c r="G35" s="30">
        <v>0</v>
      </c>
      <c r="H35" s="30">
        <v>0</v>
      </c>
      <c r="I35" s="30">
        <v>240</v>
      </c>
      <c r="J35" s="30">
        <v>0</v>
      </c>
    </row>
    <row r="36" spans="1:10">
      <c r="A36" s="65"/>
      <c r="B36" s="51"/>
      <c r="C36" s="1"/>
      <c r="D36" s="1"/>
      <c r="E36" s="1">
        <v>2016</v>
      </c>
      <c r="F36" s="30">
        <v>260</v>
      </c>
      <c r="G36" s="30">
        <v>0</v>
      </c>
      <c r="H36" s="30">
        <v>0</v>
      </c>
      <c r="I36" s="30">
        <v>260</v>
      </c>
      <c r="J36" s="30">
        <v>0</v>
      </c>
    </row>
    <row r="37" spans="1:10">
      <c r="A37" s="6" t="s">
        <v>10</v>
      </c>
      <c r="B37" s="52"/>
      <c r="C37" s="1"/>
      <c r="D37" s="1"/>
      <c r="E37" s="1"/>
      <c r="F37" s="30">
        <f>F34+F35+F36</f>
        <v>740</v>
      </c>
      <c r="G37" s="30">
        <v>0</v>
      </c>
      <c r="H37" s="30">
        <v>0</v>
      </c>
      <c r="I37" s="30">
        <f>I34+I35+I36</f>
        <v>740</v>
      </c>
      <c r="J37" s="30">
        <v>0</v>
      </c>
    </row>
    <row r="38" spans="1:10" ht="15" customHeight="1">
      <c r="A38" s="64" t="s">
        <v>92</v>
      </c>
      <c r="B38" s="50" t="s">
        <v>88</v>
      </c>
      <c r="C38" s="1"/>
      <c r="D38" s="1"/>
      <c r="E38" s="1">
        <v>2014</v>
      </c>
      <c r="F38" s="30">
        <v>530</v>
      </c>
      <c r="G38" s="30">
        <v>0</v>
      </c>
      <c r="H38" s="30">
        <v>0</v>
      </c>
      <c r="I38" s="30">
        <v>530</v>
      </c>
      <c r="J38" s="30">
        <v>0</v>
      </c>
    </row>
    <row r="39" spans="1:10">
      <c r="A39" s="65"/>
      <c r="B39" s="51"/>
      <c r="C39" s="1"/>
      <c r="D39" s="1"/>
      <c r="E39" s="1">
        <v>2015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</row>
    <row r="40" spans="1:10">
      <c r="A40" s="65"/>
      <c r="B40" s="51"/>
      <c r="C40" s="1"/>
      <c r="D40" s="1"/>
      <c r="E40" s="1">
        <v>2016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</row>
    <row r="41" spans="1:10">
      <c r="A41" s="6" t="s">
        <v>10</v>
      </c>
      <c r="B41" s="52"/>
      <c r="C41" s="1"/>
      <c r="D41" s="1"/>
      <c r="E41" s="1"/>
      <c r="F41" s="30">
        <f>F38+F39+F40</f>
        <v>530</v>
      </c>
      <c r="G41" s="30">
        <v>0</v>
      </c>
      <c r="H41" s="30">
        <v>0</v>
      </c>
      <c r="I41" s="30">
        <v>530</v>
      </c>
      <c r="J41" s="30">
        <v>0</v>
      </c>
    </row>
    <row r="42" spans="1:10" ht="15" customHeight="1">
      <c r="A42" s="64" t="s">
        <v>93</v>
      </c>
      <c r="B42" s="50" t="s">
        <v>88</v>
      </c>
      <c r="C42" s="1"/>
      <c r="D42" s="1"/>
      <c r="E42" s="1">
        <v>2014</v>
      </c>
      <c r="F42" s="30">
        <v>364.8</v>
      </c>
      <c r="G42" s="30">
        <v>0</v>
      </c>
      <c r="H42" s="30">
        <v>0</v>
      </c>
      <c r="I42" s="30">
        <v>364.8</v>
      </c>
      <c r="J42" s="30">
        <v>0</v>
      </c>
    </row>
    <row r="43" spans="1:10">
      <c r="A43" s="65"/>
      <c r="B43" s="51"/>
      <c r="C43" s="1"/>
      <c r="D43" s="1"/>
      <c r="E43" s="1">
        <v>2015</v>
      </c>
      <c r="F43" s="30">
        <v>250</v>
      </c>
      <c r="G43" s="30">
        <v>0</v>
      </c>
      <c r="H43" s="30">
        <v>0</v>
      </c>
      <c r="I43" s="30">
        <v>250</v>
      </c>
      <c r="J43" s="30">
        <v>0</v>
      </c>
    </row>
    <row r="44" spans="1:10" ht="21.75" customHeight="1">
      <c r="A44" s="65"/>
      <c r="B44" s="51"/>
      <c r="C44" s="1"/>
      <c r="D44" s="1"/>
      <c r="E44" s="1">
        <v>2016</v>
      </c>
      <c r="F44" s="30">
        <v>250</v>
      </c>
      <c r="G44" s="30">
        <v>0</v>
      </c>
      <c r="H44" s="30">
        <v>0</v>
      </c>
      <c r="I44" s="30">
        <v>250</v>
      </c>
      <c r="J44" s="30">
        <v>0</v>
      </c>
    </row>
    <row r="45" spans="1:10">
      <c r="A45" s="6" t="s">
        <v>10</v>
      </c>
      <c r="B45" s="52"/>
      <c r="C45" s="1"/>
      <c r="D45" s="1"/>
      <c r="E45" s="1"/>
      <c r="F45" s="30">
        <f>F42+F43+F44</f>
        <v>864.8</v>
      </c>
      <c r="G45" s="30">
        <v>0</v>
      </c>
      <c r="H45" s="30">
        <v>0</v>
      </c>
      <c r="I45" s="30">
        <f>I42+I43+I44</f>
        <v>864.8</v>
      </c>
      <c r="J45" s="30">
        <v>0</v>
      </c>
    </row>
    <row r="46" spans="1:10" ht="15" customHeight="1">
      <c r="A46" s="64" t="s">
        <v>94</v>
      </c>
      <c r="B46" s="50" t="s">
        <v>88</v>
      </c>
      <c r="C46" s="1"/>
      <c r="D46" s="1"/>
      <c r="E46" s="1">
        <v>2014</v>
      </c>
      <c r="F46" s="30">
        <v>1364.1</v>
      </c>
      <c r="G46" s="30">
        <v>0</v>
      </c>
      <c r="H46" s="30">
        <v>0</v>
      </c>
      <c r="I46" s="30">
        <v>1364.1</v>
      </c>
      <c r="J46" s="30">
        <v>0</v>
      </c>
    </row>
    <row r="47" spans="1:10">
      <c r="A47" s="65"/>
      <c r="B47" s="51"/>
      <c r="C47" s="1"/>
      <c r="D47" s="1"/>
      <c r="E47" s="1">
        <v>2015</v>
      </c>
      <c r="F47" s="30">
        <v>1440</v>
      </c>
      <c r="G47" s="30">
        <v>0</v>
      </c>
      <c r="H47" s="30">
        <v>0</v>
      </c>
      <c r="I47" s="30">
        <v>1440</v>
      </c>
      <c r="J47" s="30">
        <v>0</v>
      </c>
    </row>
    <row r="48" spans="1:10">
      <c r="A48" s="65"/>
      <c r="B48" s="51"/>
      <c r="C48" s="1"/>
      <c r="D48" s="1"/>
      <c r="E48" s="1">
        <v>2016</v>
      </c>
      <c r="F48" s="30">
        <v>1440</v>
      </c>
      <c r="G48" s="30">
        <v>0</v>
      </c>
      <c r="H48" s="30">
        <v>0</v>
      </c>
      <c r="I48" s="30">
        <v>1440</v>
      </c>
      <c r="J48" s="30">
        <v>0</v>
      </c>
    </row>
    <row r="49" spans="1:10">
      <c r="A49" s="6" t="s">
        <v>10</v>
      </c>
      <c r="B49" s="52"/>
      <c r="C49" s="1"/>
      <c r="D49" s="1"/>
      <c r="E49" s="1"/>
      <c r="F49" s="30">
        <f>F46+F47+F48</f>
        <v>4244.1000000000004</v>
      </c>
      <c r="G49" s="30">
        <v>0</v>
      </c>
      <c r="H49" s="30">
        <v>0</v>
      </c>
      <c r="I49" s="30">
        <f>I46+I47+I48</f>
        <v>4244.1000000000004</v>
      </c>
      <c r="J49" s="30">
        <v>0</v>
      </c>
    </row>
    <row r="50" spans="1:10" ht="15" customHeight="1">
      <c r="A50" s="53" t="s">
        <v>99</v>
      </c>
      <c r="B50" s="55" t="s">
        <v>88</v>
      </c>
      <c r="C50" s="27"/>
      <c r="D50" s="27"/>
      <c r="E50" s="27">
        <v>2014</v>
      </c>
      <c r="F50" s="8">
        <f>F54+F58+F62</f>
        <v>105</v>
      </c>
      <c r="G50" s="8">
        <v>0</v>
      </c>
      <c r="H50" s="8">
        <v>0</v>
      </c>
      <c r="I50" s="8">
        <f>I54+I58+I62</f>
        <v>105</v>
      </c>
      <c r="J50" s="8">
        <v>0</v>
      </c>
    </row>
    <row r="51" spans="1:10">
      <c r="A51" s="54"/>
      <c r="B51" s="56"/>
      <c r="C51" s="27"/>
      <c r="D51" s="27"/>
      <c r="E51" s="27">
        <v>2015</v>
      </c>
      <c r="F51" s="8">
        <f>F55+F59+F63</f>
        <v>450</v>
      </c>
      <c r="G51" s="8">
        <v>0</v>
      </c>
      <c r="H51" s="8">
        <v>0</v>
      </c>
      <c r="I51" s="8">
        <f>I55+I59+I63</f>
        <v>450</v>
      </c>
      <c r="J51" s="8">
        <v>0</v>
      </c>
    </row>
    <row r="52" spans="1:10" ht="72" customHeight="1">
      <c r="A52" s="71"/>
      <c r="B52" s="56"/>
      <c r="C52" s="27"/>
      <c r="D52" s="27"/>
      <c r="E52" s="27">
        <v>2016</v>
      </c>
      <c r="F52" s="8">
        <f>F56+F60+F64</f>
        <v>4510</v>
      </c>
      <c r="G52" s="8">
        <v>0</v>
      </c>
      <c r="H52" s="8">
        <v>0</v>
      </c>
      <c r="I52" s="8">
        <f>I56+I60+I64</f>
        <v>4510</v>
      </c>
      <c r="J52" s="8">
        <v>0</v>
      </c>
    </row>
    <row r="53" spans="1:10">
      <c r="A53" s="26" t="s">
        <v>10</v>
      </c>
      <c r="B53" s="57"/>
      <c r="C53" s="27"/>
      <c r="D53" s="27"/>
      <c r="E53" s="27"/>
      <c r="F53" s="8">
        <f>F50+F51+F52</f>
        <v>5065</v>
      </c>
      <c r="G53" s="8">
        <v>0</v>
      </c>
      <c r="H53" s="8">
        <v>0</v>
      </c>
      <c r="I53" s="8">
        <f>I50+I51+I52</f>
        <v>5065</v>
      </c>
      <c r="J53" s="8">
        <v>0</v>
      </c>
    </row>
    <row r="54" spans="1:10" ht="15" customHeight="1">
      <c r="A54" s="64" t="s">
        <v>95</v>
      </c>
      <c r="B54" s="68" t="s">
        <v>88</v>
      </c>
      <c r="C54" s="1"/>
      <c r="D54" s="1"/>
      <c r="E54" s="1">
        <v>2014</v>
      </c>
      <c r="F54" s="30">
        <v>105</v>
      </c>
      <c r="G54" s="30">
        <v>0</v>
      </c>
      <c r="H54" s="30">
        <v>0</v>
      </c>
      <c r="I54" s="30">
        <v>105</v>
      </c>
      <c r="J54" s="30">
        <v>0</v>
      </c>
    </row>
    <row r="55" spans="1:10">
      <c r="A55" s="65"/>
      <c r="B55" s="69"/>
      <c r="C55" s="1"/>
      <c r="D55" s="1"/>
      <c r="E55" s="1">
        <v>2015</v>
      </c>
      <c r="F55" s="30">
        <v>150</v>
      </c>
      <c r="G55" s="30">
        <v>0</v>
      </c>
      <c r="H55" s="30">
        <v>0</v>
      </c>
      <c r="I55" s="30">
        <v>150</v>
      </c>
      <c r="J55" s="30">
        <v>0</v>
      </c>
    </row>
    <row r="56" spans="1:10">
      <c r="A56" s="72"/>
      <c r="B56" s="69"/>
      <c r="C56" s="1"/>
      <c r="D56" s="1"/>
      <c r="E56" s="1">
        <v>2016</v>
      </c>
      <c r="F56" s="30">
        <v>210</v>
      </c>
      <c r="G56" s="30">
        <v>0</v>
      </c>
      <c r="H56" s="30">
        <v>0</v>
      </c>
      <c r="I56" s="30">
        <v>210</v>
      </c>
      <c r="J56" s="30">
        <v>0</v>
      </c>
    </row>
    <row r="57" spans="1:10">
      <c r="A57" s="6" t="s">
        <v>10</v>
      </c>
      <c r="B57" s="70"/>
      <c r="C57" s="1"/>
      <c r="D57" s="1"/>
      <c r="E57" s="1"/>
      <c r="F57" s="30">
        <f>F54+F55+F56</f>
        <v>465</v>
      </c>
      <c r="G57" s="30">
        <v>0</v>
      </c>
      <c r="H57" s="30">
        <v>0</v>
      </c>
      <c r="I57" s="30">
        <f>I54+I55+I56</f>
        <v>465</v>
      </c>
      <c r="J57" s="30">
        <v>0</v>
      </c>
    </row>
    <row r="58" spans="1:10" ht="15" customHeight="1">
      <c r="A58" s="64" t="s">
        <v>101</v>
      </c>
      <c r="B58" s="68" t="s">
        <v>88</v>
      </c>
      <c r="C58" s="1"/>
      <c r="D58" s="1"/>
      <c r="E58" s="1">
        <v>2014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</row>
    <row r="59" spans="1:10">
      <c r="A59" s="65"/>
      <c r="B59" s="69"/>
      <c r="C59" s="1"/>
      <c r="D59" s="1"/>
      <c r="E59" s="1">
        <v>2015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</row>
    <row r="60" spans="1:10" ht="82.5" customHeight="1">
      <c r="A60" s="72"/>
      <c r="B60" s="69"/>
      <c r="C60" s="1"/>
      <c r="D60" s="1"/>
      <c r="E60" s="1">
        <v>2016</v>
      </c>
      <c r="F60" s="30">
        <v>700</v>
      </c>
      <c r="G60" s="30">
        <v>0</v>
      </c>
      <c r="H60" s="30">
        <v>0</v>
      </c>
      <c r="I60" s="30">
        <v>700</v>
      </c>
      <c r="J60" s="30">
        <v>0</v>
      </c>
    </row>
    <row r="61" spans="1:10">
      <c r="A61" s="6" t="s">
        <v>10</v>
      </c>
      <c r="B61" s="70"/>
      <c r="C61" s="1"/>
      <c r="D61" s="1"/>
      <c r="E61" s="1"/>
      <c r="F61" s="30">
        <f>F58+F59+F60</f>
        <v>700</v>
      </c>
      <c r="G61" s="30">
        <v>0</v>
      </c>
      <c r="H61" s="30">
        <v>0</v>
      </c>
      <c r="I61" s="30">
        <f>I58+I59+I60</f>
        <v>700</v>
      </c>
      <c r="J61" s="30">
        <v>0</v>
      </c>
    </row>
    <row r="62" spans="1:10">
      <c r="A62" s="64" t="s">
        <v>100</v>
      </c>
      <c r="B62" s="68" t="s">
        <v>88</v>
      </c>
      <c r="C62" s="1"/>
      <c r="D62" s="1"/>
      <c r="E62" s="1">
        <v>2014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</row>
    <row r="63" spans="1:10">
      <c r="A63" s="65"/>
      <c r="B63" s="69"/>
      <c r="C63" s="1"/>
      <c r="D63" s="1"/>
      <c r="E63" s="1">
        <v>2015</v>
      </c>
      <c r="F63" s="30">
        <v>300</v>
      </c>
      <c r="G63" s="30">
        <v>0</v>
      </c>
      <c r="H63" s="30">
        <v>0</v>
      </c>
      <c r="I63" s="30">
        <v>300</v>
      </c>
      <c r="J63" s="30">
        <v>0</v>
      </c>
    </row>
    <row r="64" spans="1:10" ht="36" customHeight="1">
      <c r="A64" s="72"/>
      <c r="B64" s="69"/>
      <c r="C64" s="1"/>
      <c r="D64" s="1"/>
      <c r="E64" s="1">
        <v>2016</v>
      </c>
      <c r="F64" s="30">
        <v>3600</v>
      </c>
      <c r="G64" s="30">
        <v>0</v>
      </c>
      <c r="H64" s="30">
        <v>0</v>
      </c>
      <c r="I64" s="30">
        <v>3600</v>
      </c>
      <c r="J64" s="30">
        <v>0</v>
      </c>
    </row>
    <row r="65" spans="1:10">
      <c r="A65" s="6" t="s">
        <v>10</v>
      </c>
      <c r="B65" s="70"/>
      <c r="C65" s="1"/>
      <c r="D65" s="1"/>
      <c r="E65" s="1"/>
      <c r="F65" s="30">
        <f>F62+F63+F64</f>
        <v>3900</v>
      </c>
      <c r="G65" s="30">
        <v>0</v>
      </c>
      <c r="H65" s="30">
        <v>0</v>
      </c>
      <c r="I65" s="30">
        <f>I62+I63+I64</f>
        <v>3900</v>
      </c>
      <c r="J65" s="30">
        <v>0</v>
      </c>
    </row>
    <row r="66" spans="1:10" ht="15" customHeight="1">
      <c r="A66" s="53" t="s">
        <v>96</v>
      </c>
      <c r="B66" s="55" t="s">
        <v>88</v>
      </c>
      <c r="C66" s="27"/>
      <c r="D66" s="27"/>
      <c r="E66" s="27">
        <v>2014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</row>
    <row r="67" spans="1:10">
      <c r="A67" s="54"/>
      <c r="B67" s="56"/>
      <c r="C67" s="27"/>
      <c r="D67" s="27"/>
      <c r="E67" s="27">
        <v>2015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</row>
    <row r="68" spans="1:10" ht="51.75" customHeight="1">
      <c r="A68" s="71"/>
      <c r="B68" s="56"/>
      <c r="C68" s="27"/>
      <c r="D68" s="27"/>
      <c r="E68" s="27">
        <v>2016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</row>
    <row r="69" spans="1:10">
      <c r="A69" s="26" t="s">
        <v>50</v>
      </c>
      <c r="B69" s="57"/>
      <c r="C69" s="27"/>
      <c r="D69" s="27"/>
      <c r="E69" s="27"/>
      <c r="F69" s="8">
        <v>0</v>
      </c>
      <c r="G69" s="8">
        <v>0</v>
      </c>
      <c r="H69" s="8">
        <v>0</v>
      </c>
      <c r="I69" s="8">
        <v>0</v>
      </c>
      <c r="J69" s="8">
        <v>0</v>
      </c>
    </row>
    <row r="70" spans="1:10" ht="15" customHeight="1">
      <c r="A70" s="64" t="s">
        <v>31</v>
      </c>
      <c r="B70" s="73" t="s">
        <v>88</v>
      </c>
      <c r="C70" s="24"/>
      <c r="D70" s="24"/>
      <c r="E70" s="24">
        <v>2014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</row>
    <row r="71" spans="1:10">
      <c r="A71" s="65"/>
      <c r="B71" s="73"/>
      <c r="C71" s="24"/>
      <c r="D71" s="24"/>
      <c r="E71" s="24">
        <v>2015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</row>
    <row r="72" spans="1:10" ht="110.25" customHeight="1">
      <c r="A72" s="72"/>
      <c r="B72" s="73"/>
      <c r="C72" s="24"/>
      <c r="D72" s="24"/>
      <c r="E72" s="24">
        <v>2016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</row>
    <row r="73" spans="1:10">
      <c r="A73" s="25" t="s">
        <v>50</v>
      </c>
      <c r="B73" s="73"/>
      <c r="C73" s="24"/>
      <c r="D73" s="24"/>
      <c r="E73" s="24"/>
      <c r="F73" s="19">
        <v>0</v>
      </c>
      <c r="G73" s="19">
        <v>0</v>
      </c>
      <c r="H73" s="19">
        <v>0</v>
      </c>
      <c r="I73" s="19">
        <v>0</v>
      </c>
      <c r="J73" s="19">
        <v>0</v>
      </c>
    </row>
    <row r="74" spans="1:10" ht="15" customHeight="1">
      <c r="A74" s="64" t="s">
        <v>32</v>
      </c>
      <c r="B74" s="73" t="s">
        <v>88</v>
      </c>
      <c r="C74" s="24"/>
      <c r="D74" s="24"/>
      <c r="E74" s="24">
        <v>2014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</row>
    <row r="75" spans="1:10">
      <c r="A75" s="65"/>
      <c r="B75" s="73"/>
      <c r="C75" s="24"/>
      <c r="D75" s="24"/>
      <c r="E75" s="24">
        <v>2015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</row>
    <row r="76" spans="1:10" ht="74.25" customHeight="1">
      <c r="A76" s="72"/>
      <c r="B76" s="73"/>
      <c r="C76" s="24"/>
      <c r="D76" s="24"/>
      <c r="E76" s="24">
        <v>2016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</row>
    <row r="77" spans="1:10">
      <c r="A77" s="25" t="s">
        <v>50</v>
      </c>
      <c r="B77" s="73"/>
      <c r="C77" s="24"/>
      <c r="D77" s="24"/>
      <c r="E77" s="24"/>
      <c r="F77" s="19">
        <v>0</v>
      </c>
      <c r="G77" s="19">
        <v>0</v>
      </c>
      <c r="H77" s="19">
        <v>0</v>
      </c>
      <c r="I77" s="19">
        <v>0</v>
      </c>
      <c r="J77" s="19">
        <v>0</v>
      </c>
    </row>
  </sheetData>
  <mergeCells count="48">
    <mergeCell ref="A74:A76"/>
    <mergeCell ref="B74:B77"/>
    <mergeCell ref="B50:B53"/>
    <mergeCell ref="A54:A56"/>
    <mergeCell ref="B54:B57"/>
    <mergeCell ref="A70:A72"/>
    <mergeCell ref="B70:B73"/>
    <mergeCell ref="A58:A60"/>
    <mergeCell ref="A62:A64"/>
    <mergeCell ref="A66:A68"/>
    <mergeCell ref="B66:B69"/>
    <mergeCell ref="B46:B49"/>
    <mergeCell ref="A38:A40"/>
    <mergeCell ref="B38:B41"/>
    <mergeCell ref="A42:A44"/>
    <mergeCell ref="B42:B45"/>
    <mergeCell ref="A46:A48"/>
    <mergeCell ref="B62:B65"/>
    <mergeCell ref="B58:B61"/>
    <mergeCell ref="A50:A52"/>
    <mergeCell ref="A22:A24"/>
    <mergeCell ref="B22:B25"/>
    <mergeCell ref="B34:B37"/>
    <mergeCell ref="A26:A28"/>
    <mergeCell ref="B26:B29"/>
    <mergeCell ref="A30:A32"/>
    <mergeCell ref="B30:B33"/>
    <mergeCell ref="A34:A36"/>
    <mergeCell ref="A2:J2"/>
    <mergeCell ref="G4:G8"/>
    <mergeCell ref="J4:J8"/>
    <mergeCell ref="B18:B21"/>
    <mergeCell ref="A14:A16"/>
    <mergeCell ref="B14:B17"/>
    <mergeCell ref="B10:B13"/>
    <mergeCell ref="A10:A12"/>
    <mergeCell ref="H4:H8"/>
    <mergeCell ref="A18:A20"/>
    <mergeCell ref="D4:D8"/>
    <mergeCell ref="F4:F8"/>
    <mergeCell ref="I4:I8"/>
    <mergeCell ref="A1:J1"/>
    <mergeCell ref="A3:A8"/>
    <mergeCell ref="B3:B8"/>
    <mergeCell ref="C3:D3"/>
    <mergeCell ref="E3:E8"/>
    <mergeCell ref="F3:J3"/>
    <mergeCell ref="C4:C8"/>
  </mergeCells>
  <phoneticPr fontId="14" type="noConversion"/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 1</vt:lpstr>
      <vt:lpstr>Таблица 2</vt:lpstr>
      <vt:lpstr>Таблица 3</vt:lpstr>
      <vt:lpstr>'Таблица 3'!Заголовки_для_печати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smirnovaas</dc:creator>
  <cp:lastModifiedBy>Администратор</cp:lastModifiedBy>
  <cp:lastPrinted>2014-04-30T05:10:46Z</cp:lastPrinted>
  <dcterms:created xsi:type="dcterms:W3CDTF">2013-12-27T12:49:55Z</dcterms:created>
  <dcterms:modified xsi:type="dcterms:W3CDTF">2014-04-30T05:19:11Z</dcterms:modified>
</cp:coreProperties>
</file>