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3" sheetId="1" r:id="rId1"/>
    <sheet name="по  разд.2013" sheetId="2" r:id="rId2"/>
  </sheets>
  <definedNames>
    <definedName name="_xlnm.Print_Titles" localSheetId="0">'ведом.2013'!$21:$21</definedName>
    <definedName name="_xlnm.Print_Titles" localSheetId="1">'по  разд.2013'!$18:$18</definedName>
    <definedName name="_xlnm.Print_Area" localSheetId="0">'ведом.2013'!$A$1:$J$163</definedName>
    <definedName name="_xlnm.Print_Area" localSheetId="1">'по  разд.2013'!$A$1:$F$162</definedName>
  </definedNames>
  <calcPr fullCalcOnLoad="1"/>
</workbook>
</file>

<file path=xl/sharedStrings.xml><?xml version="1.0" encoding="utf-8"?>
<sst xmlns="http://schemas.openxmlformats.org/spreadsheetml/2006/main" count="929" uniqueCount="130">
  <si>
    <t>решением  Совета  депутатов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</si>
  <si>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</si>
  <si>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</si>
  <si>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</si>
  <si>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</si>
  <si>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</si>
  <si>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</si>
  <si>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</si>
  <si>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</si>
  <si>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</si>
  <si>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</si>
  <si>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</si>
  <si>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</si>
  <si>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</si>
  <si>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</si>
  <si>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</si>
  <si>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</si>
  <si>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</si>
  <si>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</si>
  <si>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</si>
  <si>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</si>
  <si>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</si>
  <si>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</si>
  <si>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</si>
  <si>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</si>
  <si>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</si>
  <si>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</si>
  <si>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</si>
  <si>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</si>
  <si>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</si>
  <si>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</si>
  <si>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</si>
  <si>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</si>
  <si>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</si>
  <si>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</si>
  <si>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</si>
  <si>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</si>
  <si>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</si>
  <si>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</si>
  <si>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</si>
  <si>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</si>
  <si>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</si>
  <si>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</si>
  <si>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</si>
  <si>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</si>
  <si>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</si>
  <si>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</si>
  <si>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</si>
  <si>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</si>
  <si>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</si>
  <si>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</si>
  <si>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</si>
  <si>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</si>
  <si>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</si>
  <si>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</si>
  <si>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</si>
  <si>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>Волосовского муниципального района</t>
  </si>
  <si>
    <t>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</si>
  <si>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</si>
  <si>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</si>
  <si>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</si>
  <si>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</si>
  <si>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</si>
  <si>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</si>
  <si>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</si>
  <si>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</si>
  <si>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</si>
  <si>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</si>
  <si>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</si>
  <si>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</si>
  <si>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</si>
  <si>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</si>
  <si>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</si>
  <si>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</si>
  <si>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</si>
  <si>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</si>
  <si>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</si>
  <si>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</si>
  <si>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</si>
  <si>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</si>
  <si>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</si>
  <si>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</si>
  <si>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</si>
  <si>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</si>
  <si>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</si>
  <si>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</si>
  <si>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</si>
  <si>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</si>
  <si>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</si>
  <si>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</si>
  <si>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</si>
  <si>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</si>
  <si>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</si>
  <si>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</si>
  <si>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</si>
  <si>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</si>
  <si>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</si>
  <si>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</si>
  <si>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</si>
  <si>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</si>
  <si>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от 24.12.2012г. № 157</t>
  </si>
  <si>
    <t>Капитальный ремонт сельских учреждений культуры (софинансирование ДЦП «Социальное развитие села на 2009-2013 годы»)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</si>
  <si>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</si>
  <si>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</si>
  <si>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</si>
  <si>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</si>
  <si>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</si>
  <si>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</si>
  <si>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</si>
  <si>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</si>
  <si>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</si>
  <si>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</si>
  <si>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</si>
  <si>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</si>
  <si>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</si>
  <si>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</si>
  <si>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</si>
  <si>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Обеспечение деятельности финансовых,налоговых и таможенных органов и органов финансового (финансово-бюджетного) надзора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</si>
  <si>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</si>
  <si>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Резервные средства</t>
  </si>
  <si>
    <t>Прочая закупка товаров, работ,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</si>
  <si>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</si>
  <si>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Обеспечение деятельности подведомственных учреждений</t>
  </si>
  <si>
    <t>Муниципальные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</si>
  <si>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</si>
  <si>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</si>
  <si>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Иные межбюджетные трансферты бюджетам бюджетной системы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</si>
  <si>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</si>
  <si>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 xml:space="preserve">код главы </t>
  </si>
  <si>
    <t>(в редакции решения от 28 марта 2013г. №168)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</si>
</sst>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8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73" fontId="11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12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13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2.28125" style="0" customWidth="1"/>
    <col min="2" max="2" width="7.57421875" style="0" customWidth="1"/>
    <col min="3" max="3" width="8.8515625" style="0" customWidth="1"/>
    <col min="4" max="4" width="10.421875" style="0" customWidth="1"/>
    <col min="5" max="5" width="13.140625" style="0" customWidth="1"/>
    <col min="6" max="6" width="11.8515625" style="0" customWidth="1"/>
    <col min="7" max="7" width="18.140625" style="0" customWidth="1"/>
    <col min="8" max="8" width="20.8515625" style="0" customWidth="1"/>
  </cols>
  <sheetData>
    <row r="1" ht="12.75">
      <c r="A1" s="42"/>
    </row>
    <row r="3" spans="2:7" ht="12.75">
      <c r="B3" s="83" t="s">
        <v>67</v>
      </c>
      <c r="C3" s="83"/>
      <c r="D3" s="83"/>
      <c r="E3" s="83"/>
      <c r="F3" s="83"/>
      <c r="G3" s="83"/>
    </row>
    <row r="5" spans="2:7" ht="12.75">
      <c r="B5" s="83" t="s">
        <v>66</v>
      </c>
      <c r="C5" s="83"/>
      <c r="D5" s="83"/>
      <c r="E5" s="83"/>
      <c r="F5" s="83"/>
      <c r="G5" s="83"/>
    </row>
    <row r="6" spans="2:7" ht="12.75">
      <c r="B6" s="83" t="s">
        <v>0</v>
      </c>
      <c r="C6" s="83"/>
      <c r="D6" s="83"/>
      <c r="E6" s="83"/>
      <c r="F6" s="83"/>
      <c r="G6" s="83"/>
    </row>
    <row r="7" spans="2:7" ht="12.75">
      <c r="B7" s="83" t="s">
        <v>41</v>
      </c>
      <c r="C7" s="83"/>
      <c r="D7" s="83"/>
      <c r="E7" s="83"/>
      <c r="F7" s="83"/>
      <c r="G7" s="83"/>
    </row>
    <row r="8" spans="2:7" ht="12.75">
      <c r="B8" s="83" t="s">
        <v>56</v>
      </c>
      <c r="C8" s="83"/>
      <c r="D8" s="83"/>
      <c r="E8" s="83"/>
      <c r="F8" s="83"/>
      <c r="G8" s="83"/>
    </row>
    <row r="9" spans="2:7" ht="12.75">
      <c r="B9" s="83" t="s">
        <v>57</v>
      </c>
      <c r="C9" s="83"/>
      <c r="D9" s="83"/>
      <c r="E9" s="83"/>
      <c r="F9" s="83"/>
      <c r="G9" s="83"/>
    </row>
    <row r="10" spans="2:7" ht="12.75">
      <c r="B10" s="83" t="s">
        <v>100</v>
      </c>
      <c r="C10" s="83"/>
      <c r="D10" s="83"/>
      <c r="E10" s="83"/>
      <c r="F10" s="83"/>
      <c r="G10" s="83"/>
    </row>
    <row r="11" spans="2:6" ht="12.75">
      <c r="B11" s="75" t="s">
        <v>129</v>
      </c>
      <c r="C11" s="6"/>
      <c r="D11" s="6"/>
      <c r="E11" s="6"/>
      <c r="F11" s="6"/>
    </row>
    <row r="12" spans="2:7" ht="12.75">
      <c r="B12" s="83"/>
      <c r="C12" s="83"/>
      <c r="D12" s="83"/>
      <c r="E12" s="83"/>
      <c r="F12" s="83"/>
      <c r="G12" s="83"/>
    </row>
    <row r="13" spans="1:7" ht="12.75">
      <c r="A13" s="83" t="s">
        <v>21</v>
      </c>
      <c r="B13" s="83"/>
      <c r="C13" s="83"/>
      <c r="D13" s="83"/>
      <c r="E13" s="83"/>
      <c r="F13" s="83"/>
      <c r="G13" s="83"/>
    </row>
    <row r="14" spans="1:7" ht="12.75">
      <c r="A14" s="83" t="s">
        <v>38</v>
      </c>
      <c r="B14" s="83"/>
      <c r="C14" s="83"/>
      <c r="D14" s="83"/>
      <c r="E14" s="83"/>
      <c r="F14" s="83"/>
      <c r="G14" s="83"/>
    </row>
    <row r="15" spans="1:7" ht="12.75">
      <c r="A15" s="83" t="s">
        <v>16</v>
      </c>
      <c r="B15" s="83"/>
      <c r="C15" s="83"/>
      <c r="D15" s="83"/>
      <c r="E15" s="83"/>
      <c r="F15" s="83"/>
      <c r="G15" s="83"/>
    </row>
    <row r="16" spans="1:7" ht="12.75">
      <c r="A16" s="84" t="s">
        <v>79</v>
      </c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ht="12.75">
      <c r="F19" t="s">
        <v>35</v>
      </c>
    </row>
    <row r="21" spans="1:7" ht="12.75">
      <c r="A21" s="4" t="s">
        <v>22</v>
      </c>
      <c r="B21" s="78" t="s">
        <v>128</v>
      </c>
      <c r="C21" s="78" t="s">
        <v>102</v>
      </c>
      <c r="D21" s="78" t="s">
        <v>103</v>
      </c>
      <c r="E21" s="78" t="s">
        <v>104</v>
      </c>
      <c r="F21" s="78" t="s">
        <v>105</v>
      </c>
      <c r="G21" s="4" t="s">
        <v>23</v>
      </c>
    </row>
    <row r="22" spans="1:7" ht="15.75">
      <c r="A22" s="20" t="s">
        <v>24</v>
      </c>
      <c r="B22" s="20" t="s">
        <v>25</v>
      </c>
      <c r="C22" s="20" t="s">
        <v>25</v>
      </c>
      <c r="D22" s="20" t="s">
        <v>25</v>
      </c>
      <c r="E22" s="21" t="s">
        <v>25</v>
      </c>
      <c r="F22" s="22" t="s">
        <v>25</v>
      </c>
      <c r="G22" s="23">
        <f>G23</f>
        <v>16174794</v>
      </c>
    </row>
    <row r="23" spans="1:7" ht="44.25" customHeight="1">
      <c r="A23" s="55" t="s">
        <v>39</v>
      </c>
      <c r="B23" s="64" t="s">
        <v>40</v>
      </c>
      <c r="C23" s="51" t="s">
        <v>25</v>
      </c>
      <c r="D23" s="51" t="s">
        <v>25</v>
      </c>
      <c r="E23" s="52" t="s">
        <v>25</v>
      </c>
      <c r="F23" s="53" t="s">
        <v>25</v>
      </c>
      <c r="G23" s="54">
        <f>G24+G76+G101+G130+G158+G82+G67</f>
        <v>16174794</v>
      </c>
    </row>
    <row r="24" spans="1:7" ht="16.5" customHeight="1">
      <c r="A24" s="24" t="s">
        <v>26</v>
      </c>
      <c r="B24" s="24"/>
      <c r="C24" s="70" t="s">
        <v>81</v>
      </c>
      <c r="D24" s="70" t="s">
        <v>77</v>
      </c>
      <c r="E24" s="25" t="s">
        <v>25</v>
      </c>
      <c r="F24" s="26" t="s">
        <v>25</v>
      </c>
      <c r="G24" s="65">
        <f>G25+G55+G59+G50</f>
        <v>5437800</v>
      </c>
    </row>
    <row r="25" spans="1:7" ht="78.75" customHeight="1">
      <c r="A25" s="28" t="s">
        <v>27</v>
      </c>
      <c r="B25" s="28"/>
      <c r="C25" s="66" t="s">
        <v>81</v>
      </c>
      <c r="D25" s="66" t="s">
        <v>76</v>
      </c>
      <c r="E25" s="29" t="s">
        <v>25</v>
      </c>
      <c r="F25" s="30" t="s">
        <v>25</v>
      </c>
      <c r="G25" s="31">
        <f>G26</f>
        <v>5165057</v>
      </c>
    </row>
    <row r="26" spans="1:7" ht="76.5">
      <c r="A26" s="44" t="s">
        <v>48</v>
      </c>
      <c r="B26" s="44"/>
      <c r="C26" s="67" t="s">
        <v>81</v>
      </c>
      <c r="D26" s="67" t="s">
        <v>76</v>
      </c>
      <c r="E26" s="45" t="s">
        <v>28</v>
      </c>
      <c r="F26" s="46" t="s">
        <v>25</v>
      </c>
      <c r="G26" s="47">
        <f>G27+G42+G38+G40+G45</f>
        <v>5165057</v>
      </c>
    </row>
    <row r="27" spans="1:7" ht="12.75">
      <c r="A27" s="44" t="s">
        <v>29</v>
      </c>
      <c r="B27" s="44"/>
      <c r="C27" s="67" t="s">
        <v>81</v>
      </c>
      <c r="D27" s="67" t="s">
        <v>76</v>
      </c>
      <c r="E27" s="45" t="s">
        <v>30</v>
      </c>
      <c r="F27" s="46" t="s">
        <v>25</v>
      </c>
      <c r="G27" s="47">
        <f>G28+G31+G34+G36</f>
        <v>4064957</v>
      </c>
    </row>
    <row r="28" spans="1:7" ht="25.5">
      <c r="A28" s="37" t="s">
        <v>106</v>
      </c>
      <c r="B28" s="32"/>
      <c r="C28" s="68" t="s">
        <v>81</v>
      </c>
      <c r="D28" s="68" t="s">
        <v>76</v>
      </c>
      <c r="E28" s="38">
        <v>20400</v>
      </c>
      <c r="F28" s="39">
        <v>120</v>
      </c>
      <c r="G28" s="40">
        <f>G29+G30</f>
        <v>2694500</v>
      </c>
    </row>
    <row r="29" spans="1:7" ht="12.75">
      <c r="A29" s="37" t="s">
        <v>107</v>
      </c>
      <c r="B29" s="32"/>
      <c r="C29" s="68" t="s">
        <v>81</v>
      </c>
      <c r="D29" s="68" t="s">
        <v>76</v>
      </c>
      <c r="E29" s="38">
        <v>20400</v>
      </c>
      <c r="F29" s="39">
        <v>121</v>
      </c>
      <c r="G29" s="40">
        <v>2693500</v>
      </c>
    </row>
    <row r="30" spans="1:7" ht="25.5">
      <c r="A30" s="37" t="s">
        <v>108</v>
      </c>
      <c r="B30" s="32"/>
      <c r="C30" s="68" t="s">
        <v>81</v>
      </c>
      <c r="D30" s="68" t="s">
        <v>76</v>
      </c>
      <c r="E30" s="38">
        <v>20400</v>
      </c>
      <c r="F30" s="39">
        <v>122</v>
      </c>
      <c r="G30" s="40">
        <v>1000</v>
      </c>
    </row>
    <row r="31" spans="1:7" ht="25.5">
      <c r="A31" s="37" t="s">
        <v>109</v>
      </c>
      <c r="B31" s="32"/>
      <c r="C31" s="68" t="s">
        <v>81</v>
      </c>
      <c r="D31" s="68" t="s">
        <v>76</v>
      </c>
      <c r="E31" s="38">
        <v>20400</v>
      </c>
      <c r="F31" s="39">
        <v>240</v>
      </c>
      <c r="G31" s="40">
        <f>G32+G33</f>
        <v>955457</v>
      </c>
    </row>
    <row r="32" spans="1:7" ht="38.25">
      <c r="A32" s="37" t="s">
        <v>110</v>
      </c>
      <c r="B32" s="32"/>
      <c r="C32" s="68" t="s">
        <v>81</v>
      </c>
      <c r="D32" s="68" t="s">
        <v>76</v>
      </c>
      <c r="E32" s="38">
        <v>20400</v>
      </c>
      <c r="F32" s="39">
        <v>242</v>
      </c>
      <c r="G32" s="40">
        <v>411900</v>
      </c>
    </row>
    <row r="33" spans="1:7" ht="25.5">
      <c r="A33" s="37" t="s">
        <v>111</v>
      </c>
      <c r="B33" s="32"/>
      <c r="C33" s="68" t="s">
        <v>81</v>
      </c>
      <c r="D33" s="68" t="s">
        <v>76</v>
      </c>
      <c r="E33" s="38">
        <v>20400</v>
      </c>
      <c r="F33" s="39">
        <v>244</v>
      </c>
      <c r="G33" s="40">
        <v>543557</v>
      </c>
    </row>
    <row r="34" spans="1:7" ht="12.75">
      <c r="A34" s="37" t="s">
        <v>112</v>
      </c>
      <c r="B34" s="32"/>
      <c r="C34" s="68" t="s">
        <v>81</v>
      </c>
      <c r="D34" s="68" t="s">
        <v>76</v>
      </c>
      <c r="E34" s="38">
        <v>20400</v>
      </c>
      <c r="F34" s="39">
        <v>850</v>
      </c>
      <c r="G34" s="40">
        <f>G35</f>
        <v>25000</v>
      </c>
    </row>
    <row r="35" spans="1:7" ht="25.5">
      <c r="A35" s="37" t="s">
        <v>113</v>
      </c>
      <c r="B35" s="32"/>
      <c r="C35" s="68" t="s">
        <v>81</v>
      </c>
      <c r="D35" s="68" t="s">
        <v>76</v>
      </c>
      <c r="E35" s="38">
        <v>20400</v>
      </c>
      <c r="F35" s="39">
        <v>852</v>
      </c>
      <c r="G35" s="40">
        <v>25000</v>
      </c>
    </row>
    <row r="36" spans="1:7" ht="25.5">
      <c r="A36" s="37" t="s">
        <v>106</v>
      </c>
      <c r="B36" s="32"/>
      <c r="C36" s="70" t="s">
        <v>81</v>
      </c>
      <c r="D36" s="71" t="s">
        <v>76</v>
      </c>
      <c r="E36" s="33">
        <v>20401</v>
      </c>
      <c r="F36" s="34">
        <v>120</v>
      </c>
      <c r="G36" s="35">
        <v>390000</v>
      </c>
    </row>
    <row r="37" spans="1:7" ht="12.75">
      <c r="A37" s="37" t="s">
        <v>107</v>
      </c>
      <c r="B37" s="32"/>
      <c r="C37" s="70" t="s">
        <v>81</v>
      </c>
      <c r="D37" s="71" t="s">
        <v>76</v>
      </c>
      <c r="E37" s="33">
        <v>20401</v>
      </c>
      <c r="F37" s="34">
        <v>121</v>
      </c>
      <c r="G37" s="35">
        <v>390000</v>
      </c>
    </row>
    <row r="38" spans="1:7" ht="63.75">
      <c r="A38" s="32" t="s">
        <v>114</v>
      </c>
      <c r="B38" s="32"/>
      <c r="C38" s="71" t="s">
        <v>81</v>
      </c>
      <c r="D38" s="71" t="s">
        <v>76</v>
      </c>
      <c r="E38" s="33">
        <v>20422</v>
      </c>
      <c r="F38" s="34"/>
      <c r="G38" s="35">
        <v>46523</v>
      </c>
    </row>
    <row r="39" spans="1:7" ht="12.75">
      <c r="A39" s="32" t="s">
        <v>92</v>
      </c>
      <c r="B39" s="32"/>
      <c r="C39" s="71" t="s">
        <v>81</v>
      </c>
      <c r="D39" s="71" t="s">
        <v>76</v>
      </c>
      <c r="E39" s="33">
        <v>20422</v>
      </c>
      <c r="F39" s="34">
        <v>540</v>
      </c>
      <c r="G39" s="35">
        <v>46523</v>
      </c>
    </row>
    <row r="40" spans="1:7" ht="63.75">
      <c r="A40" s="32" t="s">
        <v>115</v>
      </c>
      <c r="B40" s="32"/>
      <c r="C40" s="71" t="s">
        <v>81</v>
      </c>
      <c r="D40" s="71" t="s">
        <v>76</v>
      </c>
      <c r="E40" s="33">
        <v>20424</v>
      </c>
      <c r="F40" s="34"/>
      <c r="G40" s="35">
        <v>81577</v>
      </c>
    </row>
    <row r="41" spans="1:7" ht="12.75">
      <c r="A41" s="32" t="s">
        <v>92</v>
      </c>
      <c r="B41" s="32"/>
      <c r="C41" s="71" t="s">
        <v>81</v>
      </c>
      <c r="D41" s="71" t="s">
        <v>76</v>
      </c>
      <c r="E41" s="33">
        <v>20424</v>
      </c>
      <c r="F41" s="34">
        <v>540</v>
      </c>
      <c r="G41" s="35">
        <v>81577</v>
      </c>
    </row>
    <row r="42" spans="1:7" ht="38.25" customHeight="1">
      <c r="A42" s="44" t="s">
        <v>34</v>
      </c>
      <c r="B42" s="44"/>
      <c r="C42" s="67" t="s">
        <v>81</v>
      </c>
      <c r="D42" s="67" t="s">
        <v>76</v>
      </c>
      <c r="E42" s="45">
        <v>20800</v>
      </c>
      <c r="F42" s="46"/>
      <c r="G42" s="47">
        <f>G43</f>
        <v>962000</v>
      </c>
    </row>
    <row r="43" spans="1:7" ht="25.5">
      <c r="A43" s="37" t="s">
        <v>106</v>
      </c>
      <c r="B43" s="32"/>
      <c r="C43" s="71" t="s">
        <v>81</v>
      </c>
      <c r="D43" s="71" t="s">
        <v>76</v>
      </c>
      <c r="E43" s="33">
        <v>20800</v>
      </c>
      <c r="F43" s="34">
        <v>120</v>
      </c>
      <c r="G43" s="35">
        <v>962000</v>
      </c>
    </row>
    <row r="44" spans="1:7" ht="12.75">
      <c r="A44" s="37" t="s">
        <v>107</v>
      </c>
      <c r="B44" s="32"/>
      <c r="C44" s="71" t="s">
        <v>81</v>
      </c>
      <c r="D44" s="71" t="s">
        <v>76</v>
      </c>
      <c r="E44" s="33">
        <v>20800</v>
      </c>
      <c r="F44" s="34">
        <v>121</v>
      </c>
      <c r="G44" s="35">
        <v>962000</v>
      </c>
    </row>
    <row r="45" spans="1:7" ht="12.75">
      <c r="A45" s="44" t="s">
        <v>80</v>
      </c>
      <c r="B45" s="32"/>
      <c r="C45" s="67" t="s">
        <v>81</v>
      </c>
      <c r="D45" s="67" t="s">
        <v>76</v>
      </c>
      <c r="E45" s="45">
        <v>5210000</v>
      </c>
      <c r="F45" s="46"/>
      <c r="G45" s="47">
        <f>G48</f>
        <v>10000</v>
      </c>
    </row>
    <row r="46" spans="1:7" ht="114.75">
      <c r="A46" s="32" t="s">
        <v>82</v>
      </c>
      <c r="B46" s="32"/>
      <c r="C46" s="68" t="s">
        <v>81</v>
      </c>
      <c r="D46" s="68" t="s">
        <v>76</v>
      </c>
      <c r="E46" s="33">
        <v>5210200</v>
      </c>
      <c r="F46" s="34"/>
      <c r="G46" s="35">
        <f>G48</f>
        <v>10000</v>
      </c>
    </row>
    <row r="47" spans="1:7" ht="38.25">
      <c r="A47" s="32" t="s">
        <v>83</v>
      </c>
      <c r="B47" s="32"/>
      <c r="C47" s="68" t="s">
        <v>81</v>
      </c>
      <c r="D47" s="68" t="s">
        <v>76</v>
      </c>
      <c r="E47" s="33">
        <v>5210223</v>
      </c>
      <c r="F47" s="34"/>
      <c r="G47" s="35">
        <f>G48</f>
        <v>10000</v>
      </c>
    </row>
    <row r="48" spans="1:7" ht="25.5">
      <c r="A48" s="37" t="s">
        <v>109</v>
      </c>
      <c r="B48" s="32"/>
      <c r="C48" s="68" t="s">
        <v>81</v>
      </c>
      <c r="D48" s="68" t="s">
        <v>76</v>
      </c>
      <c r="E48" s="33">
        <v>5210223</v>
      </c>
      <c r="F48" s="34">
        <v>240</v>
      </c>
      <c r="G48" s="35">
        <v>10000</v>
      </c>
    </row>
    <row r="49" spans="1:7" ht="25.5">
      <c r="A49" s="37" t="s">
        <v>116</v>
      </c>
      <c r="B49" s="32"/>
      <c r="C49" s="68" t="s">
        <v>81</v>
      </c>
      <c r="D49" s="68" t="s">
        <v>76</v>
      </c>
      <c r="E49" s="33">
        <v>5210223</v>
      </c>
      <c r="F49" s="34">
        <v>244</v>
      </c>
      <c r="G49" s="35">
        <v>10000</v>
      </c>
    </row>
    <row r="50" spans="1:7" ht="63.75">
      <c r="A50" s="24" t="s">
        <v>49</v>
      </c>
      <c r="B50" s="32"/>
      <c r="C50" s="66" t="s">
        <v>81</v>
      </c>
      <c r="D50" s="66" t="s">
        <v>84</v>
      </c>
      <c r="E50" s="29"/>
      <c r="F50" s="34"/>
      <c r="G50" s="27">
        <f>G53</f>
        <v>147743</v>
      </c>
    </row>
    <row r="51" spans="1:7" ht="76.5">
      <c r="A51" s="44" t="s">
        <v>48</v>
      </c>
      <c r="B51" s="32"/>
      <c r="C51" s="68" t="s">
        <v>81</v>
      </c>
      <c r="D51" s="68" t="s">
        <v>84</v>
      </c>
      <c r="E51" s="38"/>
      <c r="F51" s="34"/>
      <c r="G51" s="35">
        <f>G53</f>
        <v>147743</v>
      </c>
    </row>
    <row r="52" spans="1:7" ht="12.75">
      <c r="A52" s="44" t="s">
        <v>29</v>
      </c>
      <c r="B52" s="32"/>
      <c r="C52" s="68" t="s">
        <v>81</v>
      </c>
      <c r="D52" s="68" t="s">
        <v>84</v>
      </c>
      <c r="E52" s="38">
        <v>20400</v>
      </c>
      <c r="F52" s="34"/>
      <c r="G52" s="35">
        <f>G53</f>
        <v>147743</v>
      </c>
    </row>
    <row r="53" spans="1:7" ht="76.5">
      <c r="A53" s="32" t="s">
        <v>118</v>
      </c>
      <c r="B53" s="32"/>
      <c r="C53" s="68" t="s">
        <v>81</v>
      </c>
      <c r="D53" s="68" t="s">
        <v>84</v>
      </c>
      <c r="E53" s="38">
        <v>20423</v>
      </c>
      <c r="F53" s="34"/>
      <c r="G53" s="35">
        <v>147743</v>
      </c>
    </row>
    <row r="54" spans="1:7" ht="12.75">
      <c r="A54" s="32" t="s">
        <v>92</v>
      </c>
      <c r="B54" s="32"/>
      <c r="C54" s="68" t="s">
        <v>81</v>
      </c>
      <c r="D54" s="68" t="s">
        <v>84</v>
      </c>
      <c r="E54" s="38">
        <v>20423</v>
      </c>
      <c r="F54" s="34">
        <v>540</v>
      </c>
      <c r="G54" s="35">
        <v>147743</v>
      </c>
    </row>
    <row r="55" spans="1:7" ht="12.75">
      <c r="A55" s="28" t="s">
        <v>31</v>
      </c>
      <c r="B55" s="28"/>
      <c r="C55" s="66" t="s">
        <v>81</v>
      </c>
      <c r="D55" s="66" t="s">
        <v>85</v>
      </c>
      <c r="E55" s="29" t="s">
        <v>25</v>
      </c>
      <c r="F55" s="30" t="s">
        <v>25</v>
      </c>
      <c r="G55" s="31">
        <f>G58</f>
        <v>25000</v>
      </c>
    </row>
    <row r="56" spans="1:7" ht="13.5" customHeight="1">
      <c r="A56" s="44" t="s">
        <v>31</v>
      </c>
      <c r="B56" s="44"/>
      <c r="C56" s="67" t="s">
        <v>81</v>
      </c>
      <c r="D56" s="66" t="s">
        <v>85</v>
      </c>
      <c r="E56" s="45" t="s">
        <v>32</v>
      </c>
      <c r="F56" s="46" t="s">
        <v>25</v>
      </c>
      <c r="G56" s="47">
        <f>G58</f>
        <v>25000</v>
      </c>
    </row>
    <row r="57" spans="1:7" ht="12.75">
      <c r="A57" s="32" t="s">
        <v>1</v>
      </c>
      <c r="B57" s="32"/>
      <c r="C57" s="48" t="s">
        <v>81</v>
      </c>
      <c r="D57" s="67" t="s">
        <v>85</v>
      </c>
      <c r="E57" s="49" t="s">
        <v>36</v>
      </c>
      <c r="F57" s="34" t="s">
        <v>25</v>
      </c>
      <c r="G57" s="35">
        <f>G58</f>
        <v>25000</v>
      </c>
    </row>
    <row r="58" spans="1:7" ht="12.75">
      <c r="A58" s="32" t="s">
        <v>119</v>
      </c>
      <c r="B58" s="32"/>
      <c r="C58" s="48" t="s">
        <v>81</v>
      </c>
      <c r="D58" s="49" t="s">
        <v>85</v>
      </c>
      <c r="E58" s="49" t="s">
        <v>36</v>
      </c>
      <c r="F58" s="34">
        <v>870</v>
      </c>
      <c r="G58" s="35">
        <v>25000</v>
      </c>
    </row>
    <row r="59" spans="1:7" ht="12.75">
      <c r="A59" s="28" t="s">
        <v>42</v>
      </c>
      <c r="B59" s="32"/>
      <c r="C59" s="69" t="s">
        <v>81</v>
      </c>
      <c r="D59" s="69" t="s">
        <v>86</v>
      </c>
      <c r="E59" s="49"/>
      <c r="F59" s="34"/>
      <c r="G59" s="27">
        <f>G60</f>
        <v>100000</v>
      </c>
    </row>
    <row r="60" spans="1:7" ht="51">
      <c r="A60" s="44" t="s">
        <v>43</v>
      </c>
      <c r="B60" s="32"/>
      <c r="C60" s="48" t="s">
        <v>81</v>
      </c>
      <c r="D60" s="49" t="s">
        <v>86</v>
      </c>
      <c r="E60" s="49" t="s">
        <v>44</v>
      </c>
      <c r="F60" s="34"/>
      <c r="G60" s="35">
        <f>G65+G61</f>
        <v>100000</v>
      </c>
    </row>
    <row r="61" spans="1:7" ht="51">
      <c r="A61" s="32" t="s">
        <v>68</v>
      </c>
      <c r="B61" s="32"/>
      <c r="C61" s="48" t="s">
        <v>81</v>
      </c>
      <c r="D61" s="49" t="s">
        <v>86</v>
      </c>
      <c r="E61" s="49" t="s">
        <v>69</v>
      </c>
      <c r="F61" s="34"/>
      <c r="G61" s="35">
        <f>G62</f>
        <v>30000</v>
      </c>
    </row>
    <row r="62" spans="1:7" ht="25.5">
      <c r="A62" s="37" t="s">
        <v>109</v>
      </c>
      <c r="B62" s="32"/>
      <c r="C62" s="48" t="s">
        <v>81</v>
      </c>
      <c r="D62" s="49" t="s">
        <v>86</v>
      </c>
      <c r="E62" s="49" t="s">
        <v>69</v>
      </c>
      <c r="F62" s="34">
        <v>240</v>
      </c>
      <c r="G62" s="35">
        <v>30000</v>
      </c>
    </row>
    <row r="63" spans="1:7" ht="25.5">
      <c r="A63" s="37" t="s">
        <v>120</v>
      </c>
      <c r="B63" s="32"/>
      <c r="C63" s="48" t="s">
        <v>81</v>
      </c>
      <c r="D63" s="49" t="s">
        <v>86</v>
      </c>
      <c r="E63" s="49" t="s">
        <v>69</v>
      </c>
      <c r="F63" s="34">
        <v>244</v>
      </c>
      <c r="G63" s="35">
        <v>30000</v>
      </c>
    </row>
    <row r="64" spans="1:7" ht="25.5">
      <c r="A64" s="32" t="s">
        <v>45</v>
      </c>
      <c r="B64" s="32"/>
      <c r="C64" s="48" t="s">
        <v>81</v>
      </c>
      <c r="D64" s="49" t="s">
        <v>86</v>
      </c>
      <c r="E64" s="49" t="s">
        <v>46</v>
      </c>
      <c r="F64" s="34"/>
      <c r="G64" s="35">
        <f>G65</f>
        <v>70000</v>
      </c>
    </row>
    <row r="65" spans="1:7" ht="25.5">
      <c r="A65" s="37" t="s">
        <v>109</v>
      </c>
      <c r="B65" s="32"/>
      <c r="C65" s="48" t="s">
        <v>81</v>
      </c>
      <c r="D65" s="49" t="s">
        <v>86</v>
      </c>
      <c r="E65" s="49" t="s">
        <v>46</v>
      </c>
      <c r="F65" s="34">
        <v>240</v>
      </c>
      <c r="G65" s="35">
        <v>70000</v>
      </c>
    </row>
    <row r="66" spans="1:7" ht="25.5">
      <c r="A66" s="37" t="s">
        <v>120</v>
      </c>
      <c r="B66" s="32"/>
      <c r="C66" s="48" t="s">
        <v>81</v>
      </c>
      <c r="D66" s="49" t="s">
        <v>86</v>
      </c>
      <c r="E66" s="49" t="s">
        <v>46</v>
      </c>
      <c r="F66" s="34">
        <v>244</v>
      </c>
      <c r="G66" s="35">
        <v>70000</v>
      </c>
    </row>
    <row r="67" spans="1:7" ht="12.75">
      <c r="A67" s="24" t="s">
        <v>62</v>
      </c>
      <c r="B67" s="37"/>
      <c r="C67" s="69" t="s">
        <v>87</v>
      </c>
      <c r="D67" s="69"/>
      <c r="E67" s="25"/>
      <c r="F67" s="26"/>
      <c r="G67" s="76">
        <f>G68</f>
        <v>199994</v>
      </c>
    </row>
    <row r="68" spans="1:7" ht="25.5">
      <c r="A68" s="28" t="s">
        <v>63</v>
      </c>
      <c r="B68" s="28"/>
      <c r="C68" s="72" t="s">
        <v>87</v>
      </c>
      <c r="D68" s="72" t="s">
        <v>88</v>
      </c>
      <c r="E68" s="29"/>
      <c r="F68" s="30"/>
      <c r="G68" s="47">
        <f>G70</f>
        <v>199994</v>
      </c>
    </row>
    <row r="69" spans="1:7" ht="25.5">
      <c r="A69" s="44" t="s">
        <v>64</v>
      </c>
      <c r="B69" s="44"/>
      <c r="C69" s="60" t="s">
        <v>87</v>
      </c>
      <c r="D69" s="60" t="s">
        <v>88</v>
      </c>
      <c r="E69" s="45">
        <v>10000</v>
      </c>
      <c r="F69" s="46"/>
      <c r="G69" s="47">
        <f>G70</f>
        <v>199994</v>
      </c>
    </row>
    <row r="70" spans="1:7" ht="38.25">
      <c r="A70" s="44" t="s">
        <v>65</v>
      </c>
      <c r="B70" s="44"/>
      <c r="C70" s="60" t="s">
        <v>87</v>
      </c>
      <c r="D70" s="60" t="s">
        <v>88</v>
      </c>
      <c r="E70" s="45">
        <v>13600</v>
      </c>
      <c r="F70" s="46"/>
      <c r="G70" s="47">
        <f>G71+G73</f>
        <v>199994</v>
      </c>
    </row>
    <row r="71" spans="1:7" ht="25.5">
      <c r="A71" s="37" t="s">
        <v>106</v>
      </c>
      <c r="B71" s="32"/>
      <c r="C71" s="48" t="s">
        <v>87</v>
      </c>
      <c r="D71" s="48" t="s">
        <v>88</v>
      </c>
      <c r="E71" s="33">
        <v>13600</v>
      </c>
      <c r="F71" s="34">
        <v>120</v>
      </c>
      <c r="G71" s="35">
        <f>G72</f>
        <v>176710</v>
      </c>
    </row>
    <row r="72" spans="1:7" ht="12.75">
      <c r="A72" s="37" t="s">
        <v>107</v>
      </c>
      <c r="B72" s="32"/>
      <c r="C72" s="48" t="s">
        <v>87</v>
      </c>
      <c r="D72" s="48" t="s">
        <v>88</v>
      </c>
      <c r="E72" s="33">
        <v>13600</v>
      </c>
      <c r="F72" s="34">
        <v>121</v>
      </c>
      <c r="G72" s="35">
        <v>176710</v>
      </c>
    </row>
    <row r="73" spans="1:7" ht="25.5">
      <c r="A73" s="37" t="s">
        <v>109</v>
      </c>
      <c r="B73" s="32"/>
      <c r="C73" s="48" t="s">
        <v>87</v>
      </c>
      <c r="D73" s="48" t="s">
        <v>88</v>
      </c>
      <c r="E73" s="33">
        <v>13600</v>
      </c>
      <c r="F73" s="34">
        <v>240</v>
      </c>
      <c r="G73" s="35">
        <f>G74+G75</f>
        <v>23284</v>
      </c>
    </row>
    <row r="74" spans="1:7" ht="38.25">
      <c r="A74" s="37" t="s">
        <v>110</v>
      </c>
      <c r="B74" s="32"/>
      <c r="C74" s="48" t="s">
        <v>87</v>
      </c>
      <c r="D74" s="48" t="s">
        <v>88</v>
      </c>
      <c r="E74" s="33">
        <v>13600</v>
      </c>
      <c r="F74" s="34">
        <v>242</v>
      </c>
      <c r="G74" s="35">
        <v>1800</v>
      </c>
    </row>
    <row r="75" spans="1:7" ht="25.5">
      <c r="A75" s="37" t="s">
        <v>111</v>
      </c>
      <c r="B75" s="32"/>
      <c r="C75" s="48" t="s">
        <v>87</v>
      </c>
      <c r="D75" s="48" t="s">
        <v>88</v>
      </c>
      <c r="E75" s="33">
        <v>13600</v>
      </c>
      <c r="F75" s="34">
        <v>244</v>
      </c>
      <c r="G75" s="35">
        <v>21484</v>
      </c>
    </row>
    <row r="76" spans="1:7" ht="25.5">
      <c r="A76" s="28" t="s">
        <v>2</v>
      </c>
      <c r="B76" s="28"/>
      <c r="C76" s="72" t="s">
        <v>88</v>
      </c>
      <c r="D76" s="72"/>
      <c r="E76" s="29"/>
      <c r="F76" s="30"/>
      <c r="G76" s="76">
        <f>G78</f>
        <v>453221</v>
      </c>
    </row>
    <row r="77" spans="1:7" ht="51">
      <c r="A77" s="28" t="s">
        <v>93</v>
      </c>
      <c r="B77" s="28"/>
      <c r="C77" s="72" t="s">
        <v>88</v>
      </c>
      <c r="D77" s="72" t="s">
        <v>78</v>
      </c>
      <c r="E77" s="29"/>
      <c r="F77" s="30"/>
      <c r="G77" s="62">
        <f>G78</f>
        <v>453221</v>
      </c>
    </row>
    <row r="78" spans="1:7" ht="12.75">
      <c r="A78" s="44" t="s">
        <v>33</v>
      </c>
      <c r="B78" s="28"/>
      <c r="C78" s="72" t="s">
        <v>88</v>
      </c>
      <c r="D78" s="72" t="s">
        <v>78</v>
      </c>
      <c r="E78" s="29">
        <v>2190000</v>
      </c>
      <c r="F78" s="30"/>
      <c r="G78" s="47">
        <f>G79</f>
        <v>453221</v>
      </c>
    </row>
    <row r="79" spans="1:7" ht="41.25" customHeight="1">
      <c r="A79" s="37" t="s">
        <v>37</v>
      </c>
      <c r="B79" s="44"/>
      <c r="C79" s="60" t="s">
        <v>88</v>
      </c>
      <c r="D79" s="60" t="s">
        <v>78</v>
      </c>
      <c r="E79" s="45">
        <v>2190100</v>
      </c>
      <c r="F79" s="46"/>
      <c r="G79" s="47">
        <f>G80</f>
        <v>453221</v>
      </c>
    </row>
    <row r="80" spans="1:7" ht="25.5">
      <c r="A80" s="37" t="s">
        <v>109</v>
      </c>
      <c r="B80" s="32"/>
      <c r="C80" s="48" t="s">
        <v>88</v>
      </c>
      <c r="D80" s="48" t="s">
        <v>78</v>
      </c>
      <c r="E80" s="33">
        <v>2190100</v>
      </c>
      <c r="F80" s="34">
        <v>240</v>
      </c>
      <c r="G80" s="35">
        <f>G81</f>
        <v>453221</v>
      </c>
    </row>
    <row r="81" spans="1:7" ht="25.5">
      <c r="A81" s="37" t="s">
        <v>120</v>
      </c>
      <c r="B81" s="32"/>
      <c r="C81" s="48" t="s">
        <v>88</v>
      </c>
      <c r="D81" s="48" t="s">
        <v>78</v>
      </c>
      <c r="E81" s="33">
        <v>2190100</v>
      </c>
      <c r="F81" s="34">
        <v>244</v>
      </c>
      <c r="G81" s="35">
        <v>453221</v>
      </c>
    </row>
    <row r="82" spans="1:7" ht="12.75">
      <c r="A82" s="24" t="s">
        <v>61</v>
      </c>
      <c r="B82" s="32"/>
      <c r="C82" s="69" t="s">
        <v>76</v>
      </c>
      <c r="D82" s="48"/>
      <c r="E82" s="33"/>
      <c r="F82" s="34"/>
      <c r="G82" s="27">
        <f>G96+G83</f>
        <v>1886779</v>
      </c>
    </row>
    <row r="83" spans="1:7" ht="12.75">
      <c r="A83" s="28" t="s">
        <v>75</v>
      </c>
      <c r="B83" s="32"/>
      <c r="C83" s="48" t="s">
        <v>76</v>
      </c>
      <c r="D83" s="48" t="s">
        <v>78</v>
      </c>
      <c r="E83" s="33"/>
      <c r="F83" s="34"/>
      <c r="G83" s="27">
        <f>G87+G89</f>
        <v>946779</v>
      </c>
    </row>
    <row r="84" spans="1:7" ht="12.75">
      <c r="A84" s="37" t="s">
        <v>72</v>
      </c>
      <c r="B84" s="32"/>
      <c r="C84" s="49" t="s">
        <v>76</v>
      </c>
      <c r="D84" s="48" t="s">
        <v>78</v>
      </c>
      <c r="E84" s="33">
        <v>3150000</v>
      </c>
      <c r="F84" s="34"/>
      <c r="G84" s="40">
        <f>G87</f>
        <v>200000</v>
      </c>
    </row>
    <row r="85" spans="1:7" ht="12.75">
      <c r="A85" s="37" t="s">
        <v>73</v>
      </c>
      <c r="B85" s="32"/>
      <c r="C85" s="49" t="s">
        <v>76</v>
      </c>
      <c r="D85" s="48" t="s">
        <v>78</v>
      </c>
      <c r="E85" s="33">
        <v>3150100</v>
      </c>
      <c r="F85" s="34"/>
      <c r="G85" s="40">
        <f>G86</f>
        <v>200000</v>
      </c>
    </row>
    <row r="86" spans="1:7" ht="38.25">
      <c r="A86" s="37" t="s">
        <v>74</v>
      </c>
      <c r="B86" s="32"/>
      <c r="C86" s="49" t="s">
        <v>76</v>
      </c>
      <c r="D86" s="48" t="s">
        <v>78</v>
      </c>
      <c r="E86" s="33">
        <v>3150103</v>
      </c>
      <c r="F86" s="34"/>
      <c r="G86" s="40">
        <f>G87</f>
        <v>200000</v>
      </c>
    </row>
    <row r="87" spans="1:7" ht="25.5">
      <c r="A87" s="37" t="s">
        <v>109</v>
      </c>
      <c r="B87" s="32"/>
      <c r="C87" s="49" t="s">
        <v>76</v>
      </c>
      <c r="D87" s="48" t="s">
        <v>78</v>
      </c>
      <c r="E87" s="33">
        <v>3150103</v>
      </c>
      <c r="F87" s="34">
        <v>240</v>
      </c>
      <c r="G87" s="40">
        <f>G88</f>
        <v>200000</v>
      </c>
    </row>
    <row r="88" spans="1:7" ht="25.5">
      <c r="A88" s="37" t="s">
        <v>120</v>
      </c>
      <c r="B88" s="32"/>
      <c r="C88" s="49" t="s">
        <v>76</v>
      </c>
      <c r="D88" s="48" t="s">
        <v>78</v>
      </c>
      <c r="E88" s="33">
        <v>3150103</v>
      </c>
      <c r="F88" s="34">
        <v>244</v>
      </c>
      <c r="G88" s="40">
        <v>200000</v>
      </c>
    </row>
    <row r="89" spans="1:7" ht="12.75">
      <c r="A89" s="32" t="s">
        <v>123</v>
      </c>
      <c r="B89" s="32"/>
      <c r="C89" s="49" t="s">
        <v>76</v>
      </c>
      <c r="D89" s="48" t="s">
        <v>78</v>
      </c>
      <c r="E89" s="33">
        <v>7950000</v>
      </c>
      <c r="F89" s="34"/>
      <c r="G89" s="40">
        <f>G90+G93</f>
        <v>746779</v>
      </c>
    </row>
    <row r="90" spans="1:7" ht="76.5">
      <c r="A90" s="32" t="s">
        <v>124</v>
      </c>
      <c r="B90" s="32"/>
      <c r="C90" s="49" t="s">
        <v>76</v>
      </c>
      <c r="D90" s="48" t="s">
        <v>78</v>
      </c>
      <c r="E90" s="33">
        <v>7954011</v>
      </c>
      <c r="F90" s="34"/>
      <c r="G90" s="40">
        <f>G91</f>
        <v>347610</v>
      </c>
    </row>
    <row r="91" spans="1:7" ht="25.5">
      <c r="A91" s="37" t="s">
        <v>109</v>
      </c>
      <c r="B91" s="32"/>
      <c r="C91" s="49" t="s">
        <v>76</v>
      </c>
      <c r="D91" s="48" t="s">
        <v>78</v>
      </c>
      <c r="E91" s="33">
        <v>7954011</v>
      </c>
      <c r="F91" s="34">
        <v>240</v>
      </c>
      <c r="G91" s="40">
        <f>G92</f>
        <v>347610</v>
      </c>
    </row>
    <row r="92" spans="1:7" ht="25.5">
      <c r="A92" s="37" t="s">
        <v>120</v>
      </c>
      <c r="B92" s="32"/>
      <c r="C92" s="49" t="s">
        <v>76</v>
      </c>
      <c r="D92" s="48" t="s">
        <v>78</v>
      </c>
      <c r="E92" s="33">
        <v>7954011</v>
      </c>
      <c r="F92" s="34">
        <v>244</v>
      </c>
      <c r="G92" s="40">
        <v>347610</v>
      </c>
    </row>
    <row r="93" spans="1:7" ht="51">
      <c r="A93" s="32" t="s">
        <v>125</v>
      </c>
      <c r="B93" s="32"/>
      <c r="C93" s="49" t="s">
        <v>76</v>
      </c>
      <c r="D93" s="48" t="s">
        <v>78</v>
      </c>
      <c r="E93" s="33">
        <v>7954013</v>
      </c>
      <c r="F93" s="34"/>
      <c r="G93" s="40">
        <f>G94</f>
        <v>399169</v>
      </c>
    </row>
    <row r="94" spans="1:7" ht="25.5">
      <c r="A94" s="37" t="s">
        <v>109</v>
      </c>
      <c r="B94" s="32"/>
      <c r="C94" s="49" t="s">
        <v>76</v>
      </c>
      <c r="D94" s="48" t="s">
        <v>78</v>
      </c>
      <c r="E94" s="33">
        <v>7954013</v>
      </c>
      <c r="F94" s="34">
        <v>240</v>
      </c>
      <c r="G94" s="40">
        <f>G95</f>
        <v>399169</v>
      </c>
    </row>
    <row r="95" spans="1:7" ht="25.5">
      <c r="A95" s="37" t="s">
        <v>120</v>
      </c>
      <c r="B95" s="32"/>
      <c r="C95" s="49" t="s">
        <v>76</v>
      </c>
      <c r="D95" s="48" t="s">
        <v>78</v>
      </c>
      <c r="E95" s="33">
        <v>7954013</v>
      </c>
      <c r="F95" s="34">
        <v>244</v>
      </c>
      <c r="G95" s="40">
        <v>399169</v>
      </c>
    </row>
    <row r="96" spans="1:7" ht="25.5">
      <c r="A96" s="28" t="s">
        <v>58</v>
      </c>
      <c r="B96" s="32"/>
      <c r="C96" s="72" t="s">
        <v>76</v>
      </c>
      <c r="D96" s="72" t="s">
        <v>89</v>
      </c>
      <c r="E96" s="33"/>
      <c r="F96" s="34"/>
      <c r="G96" s="35">
        <f>G99</f>
        <v>940000</v>
      </c>
    </row>
    <row r="97" spans="1:7" ht="25.5">
      <c r="A97" s="44" t="s">
        <v>59</v>
      </c>
      <c r="B97" s="32"/>
      <c r="C97" s="60" t="s">
        <v>76</v>
      </c>
      <c r="D97" s="60" t="s">
        <v>89</v>
      </c>
      <c r="E97" s="45">
        <v>3400000</v>
      </c>
      <c r="F97" s="34"/>
      <c r="G97" s="35">
        <f>G99</f>
        <v>940000</v>
      </c>
    </row>
    <row r="98" spans="1:7" ht="25.5">
      <c r="A98" s="32" t="s">
        <v>60</v>
      </c>
      <c r="B98" s="32"/>
      <c r="C98" s="60" t="s">
        <v>76</v>
      </c>
      <c r="D98" s="60" t="s">
        <v>89</v>
      </c>
      <c r="E98" s="45">
        <v>3400300</v>
      </c>
      <c r="F98" s="34"/>
      <c r="G98" s="35">
        <f>G99</f>
        <v>940000</v>
      </c>
    </row>
    <row r="99" spans="1:7" ht="25.5">
      <c r="A99" s="37" t="s">
        <v>109</v>
      </c>
      <c r="B99" s="32"/>
      <c r="C99" s="48" t="s">
        <v>76</v>
      </c>
      <c r="D99" s="48" t="s">
        <v>89</v>
      </c>
      <c r="E99" s="33">
        <v>3400300</v>
      </c>
      <c r="F99" s="34">
        <v>240</v>
      </c>
      <c r="G99" s="35">
        <v>940000</v>
      </c>
    </row>
    <row r="100" spans="1:7" ht="25.5">
      <c r="A100" s="37" t="s">
        <v>120</v>
      </c>
      <c r="B100" s="32"/>
      <c r="C100" s="48" t="s">
        <v>76</v>
      </c>
      <c r="D100" s="48" t="s">
        <v>89</v>
      </c>
      <c r="E100" s="33">
        <v>3400300</v>
      </c>
      <c r="F100" s="34">
        <v>244</v>
      </c>
      <c r="G100" s="35">
        <v>940000</v>
      </c>
    </row>
    <row r="101" spans="1:7" ht="12.75">
      <c r="A101" s="24" t="s">
        <v>3</v>
      </c>
      <c r="B101" s="24"/>
      <c r="C101" s="69" t="s">
        <v>90</v>
      </c>
      <c r="D101" s="69"/>
      <c r="E101" s="25"/>
      <c r="F101" s="26"/>
      <c r="G101" s="76">
        <f>G102+G107+G112</f>
        <v>2055000</v>
      </c>
    </row>
    <row r="102" spans="1:7" ht="12.75">
      <c r="A102" s="28" t="s">
        <v>4</v>
      </c>
      <c r="B102" s="28"/>
      <c r="C102" s="72" t="s">
        <v>90</v>
      </c>
      <c r="D102" s="72" t="s">
        <v>81</v>
      </c>
      <c r="E102" s="29"/>
      <c r="F102" s="30"/>
      <c r="G102" s="31">
        <f>G103</f>
        <v>300000</v>
      </c>
    </row>
    <row r="103" spans="1:7" ht="12.75">
      <c r="A103" s="28" t="s">
        <v>5</v>
      </c>
      <c r="B103" s="28"/>
      <c r="C103" s="72" t="s">
        <v>90</v>
      </c>
      <c r="D103" s="72" t="s">
        <v>81</v>
      </c>
      <c r="E103" s="29">
        <v>3500000</v>
      </c>
      <c r="F103" s="30"/>
      <c r="G103" s="47">
        <f>G104</f>
        <v>300000</v>
      </c>
    </row>
    <row r="104" spans="1:8" ht="25.5">
      <c r="A104" s="44" t="s">
        <v>6</v>
      </c>
      <c r="B104" s="28"/>
      <c r="C104" s="60" t="s">
        <v>90</v>
      </c>
      <c r="D104" s="60" t="s">
        <v>81</v>
      </c>
      <c r="E104" s="45">
        <v>3500300</v>
      </c>
      <c r="F104" s="46"/>
      <c r="G104" s="47">
        <f>G105</f>
        <v>300000</v>
      </c>
      <c r="H104" s="56"/>
    </row>
    <row r="105" spans="1:8" ht="25.5">
      <c r="A105" s="37" t="s">
        <v>109</v>
      </c>
      <c r="B105" s="32"/>
      <c r="C105" s="60" t="s">
        <v>90</v>
      </c>
      <c r="D105" s="60" t="s">
        <v>81</v>
      </c>
      <c r="E105" s="45">
        <v>3500300</v>
      </c>
      <c r="F105" s="46">
        <v>240</v>
      </c>
      <c r="G105" s="35">
        <v>300000</v>
      </c>
      <c r="H105" s="50"/>
    </row>
    <row r="106" spans="1:8" ht="25.5">
      <c r="A106" s="37" t="s">
        <v>120</v>
      </c>
      <c r="B106" s="32"/>
      <c r="C106" s="60" t="s">
        <v>90</v>
      </c>
      <c r="D106" s="60" t="s">
        <v>81</v>
      </c>
      <c r="E106" s="45">
        <v>3500300</v>
      </c>
      <c r="F106" s="46">
        <v>244</v>
      </c>
      <c r="G106" s="35">
        <v>300000</v>
      </c>
      <c r="H106" s="50"/>
    </row>
    <row r="107" spans="1:7" ht="12.75">
      <c r="A107" s="24" t="s">
        <v>7</v>
      </c>
      <c r="B107" s="24"/>
      <c r="C107" s="69" t="s">
        <v>90</v>
      </c>
      <c r="D107" s="69" t="s">
        <v>87</v>
      </c>
      <c r="E107" s="25"/>
      <c r="F107" s="26"/>
      <c r="G107" s="27">
        <f>G108</f>
        <v>350000</v>
      </c>
    </row>
    <row r="108" spans="1:7" ht="12.75">
      <c r="A108" s="28" t="s">
        <v>8</v>
      </c>
      <c r="B108" s="28"/>
      <c r="C108" s="72" t="s">
        <v>90</v>
      </c>
      <c r="D108" s="72" t="s">
        <v>87</v>
      </c>
      <c r="E108" s="29">
        <v>3510000</v>
      </c>
      <c r="F108" s="30"/>
      <c r="G108" s="47">
        <f>G109</f>
        <v>350000</v>
      </c>
    </row>
    <row r="109" spans="1:7" ht="25.5">
      <c r="A109" s="44" t="s">
        <v>9</v>
      </c>
      <c r="B109" s="44"/>
      <c r="C109" s="60" t="s">
        <v>90</v>
      </c>
      <c r="D109" s="60" t="s">
        <v>87</v>
      </c>
      <c r="E109" s="45">
        <v>3510500</v>
      </c>
      <c r="F109" s="46"/>
      <c r="G109" s="47">
        <f>G110</f>
        <v>350000</v>
      </c>
    </row>
    <row r="110" spans="1:8" ht="25.5">
      <c r="A110" s="37" t="s">
        <v>109</v>
      </c>
      <c r="B110" s="44"/>
      <c r="C110" s="49" t="s">
        <v>90</v>
      </c>
      <c r="D110" s="49" t="s">
        <v>87</v>
      </c>
      <c r="E110" s="38">
        <v>3510500</v>
      </c>
      <c r="F110" s="39">
        <v>240</v>
      </c>
      <c r="G110" s="40">
        <v>350000</v>
      </c>
      <c r="H110" s="50"/>
    </row>
    <row r="111" spans="1:8" ht="25.5">
      <c r="A111" s="37" t="s">
        <v>120</v>
      </c>
      <c r="B111" s="44"/>
      <c r="C111" s="49" t="s">
        <v>90</v>
      </c>
      <c r="D111" s="49" t="s">
        <v>87</v>
      </c>
      <c r="E111" s="38">
        <v>3510500</v>
      </c>
      <c r="F111" s="39">
        <v>244</v>
      </c>
      <c r="G111" s="40">
        <v>350000</v>
      </c>
      <c r="H111" s="50"/>
    </row>
    <row r="112" spans="1:8" ht="12.75">
      <c r="A112" s="28" t="s">
        <v>10</v>
      </c>
      <c r="B112" s="28"/>
      <c r="C112" s="72" t="s">
        <v>90</v>
      </c>
      <c r="D112" s="72" t="s">
        <v>88</v>
      </c>
      <c r="E112" s="29"/>
      <c r="F112" s="30"/>
      <c r="G112" s="31">
        <f>G113</f>
        <v>1405000</v>
      </c>
      <c r="H112" s="57"/>
    </row>
    <row r="113" spans="1:7" ht="14.25" customHeight="1">
      <c r="A113" s="24" t="s">
        <v>10</v>
      </c>
      <c r="B113" s="24"/>
      <c r="C113" s="69" t="s">
        <v>90</v>
      </c>
      <c r="D113" s="69" t="s">
        <v>88</v>
      </c>
      <c r="E113" s="25">
        <v>6000000</v>
      </c>
      <c r="F113" s="26"/>
      <c r="G113" s="27">
        <f>G114+G117+G120</f>
        <v>1405000</v>
      </c>
    </row>
    <row r="114" spans="1:8" ht="12.75">
      <c r="A114" s="44" t="s">
        <v>11</v>
      </c>
      <c r="B114" s="44"/>
      <c r="C114" s="60" t="s">
        <v>90</v>
      </c>
      <c r="D114" s="60" t="s">
        <v>88</v>
      </c>
      <c r="E114" s="45">
        <v>6000100</v>
      </c>
      <c r="F114" s="46"/>
      <c r="G114" s="47">
        <f>G115</f>
        <v>750000</v>
      </c>
      <c r="H114" s="58"/>
    </row>
    <row r="115" spans="1:10" ht="26.25" customHeight="1">
      <c r="A115" s="37" t="s">
        <v>109</v>
      </c>
      <c r="B115" s="32"/>
      <c r="C115" s="48" t="s">
        <v>90</v>
      </c>
      <c r="D115" s="48" t="s">
        <v>88</v>
      </c>
      <c r="E115" s="33">
        <v>6000100</v>
      </c>
      <c r="F115" s="34">
        <v>240</v>
      </c>
      <c r="G115" s="35">
        <v>750000</v>
      </c>
      <c r="H115" s="81"/>
      <c r="I115" s="82"/>
      <c r="J115" s="82"/>
    </row>
    <row r="116" spans="1:10" ht="26.25" customHeight="1">
      <c r="A116" s="37" t="s">
        <v>120</v>
      </c>
      <c r="B116" s="32"/>
      <c r="C116" s="48" t="s">
        <v>90</v>
      </c>
      <c r="D116" s="48" t="s">
        <v>88</v>
      </c>
      <c r="E116" s="33">
        <v>6000100</v>
      </c>
      <c r="F116" s="34">
        <v>244</v>
      </c>
      <c r="G116" s="35">
        <v>750000</v>
      </c>
      <c r="H116" s="79"/>
      <c r="I116" s="77"/>
      <c r="J116" s="77"/>
    </row>
    <row r="117" spans="1:7" ht="25.5">
      <c r="A117" s="44" t="s">
        <v>13</v>
      </c>
      <c r="B117" s="44"/>
      <c r="C117" s="60" t="s">
        <v>90</v>
      </c>
      <c r="D117" s="60" t="s">
        <v>88</v>
      </c>
      <c r="E117" s="45">
        <v>6000400</v>
      </c>
      <c r="F117" s="46"/>
      <c r="G117" s="47">
        <f>G118</f>
        <v>110000</v>
      </c>
    </row>
    <row r="118" spans="1:7" ht="25.5">
      <c r="A118" s="37" t="s">
        <v>109</v>
      </c>
      <c r="B118" s="32"/>
      <c r="C118" s="48" t="s">
        <v>90</v>
      </c>
      <c r="D118" s="48" t="s">
        <v>88</v>
      </c>
      <c r="E118" s="33">
        <v>6000400</v>
      </c>
      <c r="F118" s="34">
        <v>240</v>
      </c>
      <c r="G118" s="35">
        <v>110000</v>
      </c>
    </row>
    <row r="119" spans="1:7" ht="25.5">
      <c r="A119" s="37" t="s">
        <v>120</v>
      </c>
      <c r="B119" s="32"/>
      <c r="C119" s="48" t="s">
        <v>90</v>
      </c>
      <c r="D119" s="48" t="s">
        <v>88</v>
      </c>
      <c r="E119" s="33">
        <v>6000400</v>
      </c>
      <c r="F119" s="34">
        <v>244</v>
      </c>
      <c r="G119" s="35">
        <v>110000</v>
      </c>
    </row>
    <row r="120" spans="1:7" ht="25.5">
      <c r="A120" s="44" t="s">
        <v>12</v>
      </c>
      <c r="B120" s="44"/>
      <c r="C120" s="60" t="s">
        <v>90</v>
      </c>
      <c r="D120" s="60" t="s">
        <v>88</v>
      </c>
      <c r="E120" s="45">
        <v>6000500</v>
      </c>
      <c r="F120" s="46"/>
      <c r="G120" s="47">
        <f>G122+G124+G126+G128</f>
        <v>545000</v>
      </c>
    </row>
    <row r="121" spans="1:7" ht="25.5">
      <c r="A121" s="37" t="s">
        <v>109</v>
      </c>
      <c r="B121" s="44"/>
      <c r="C121" s="60" t="s">
        <v>90</v>
      </c>
      <c r="D121" s="60" t="s">
        <v>88</v>
      </c>
      <c r="E121" s="45">
        <v>6000500</v>
      </c>
      <c r="F121" s="46">
        <v>240</v>
      </c>
      <c r="G121" s="35">
        <f>G123+G125+G127+G129</f>
        <v>545000</v>
      </c>
    </row>
    <row r="122" spans="1:7" ht="63.75">
      <c r="A122" s="32" t="s">
        <v>96</v>
      </c>
      <c r="B122" s="32"/>
      <c r="C122" s="48" t="s">
        <v>90</v>
      </c>
      <c r="D122" s="48" t="s">
        <v>88</v>
      </c>
      <c r="E122" s="33">
        <v>6000510</v>
      </c>
      <c r="F122" s="34"/>
      <c r="G122" s="35">
        <v>300000</v>
      </c>
    </row>
    <row r="123" spans="1:7" ht="25.5">
      <c r="A123" s="37" t="s">
        <v>120</v>
      </c>
      <c r="B123" s="32"/>
      <c r="C123" s="48" t="s">
        <v>90</v>
      </c>
      <c r="D123" s="48" t="s">
        <v>88</v>
      </c>
      <c r="E123" s="33">
        <v>6000510</v>
      </c>
      <c r="F123" s="34">
        <v>244</v>
      </c>
      <c r="G123" s="35">
        <v>300000</v>
      </c>
    </row>
    <row r="124" spans="1:7" ht="63.75">
      <c r="A124" s="32" t="s">
        <v>97</v>
      </c>
      <c r="B124" s="32"/>
      <c r="C124" s="48" t="s">
        <v>90</v>
      </c>
      <c r="D124" s="48" t="s">
        <v>88</v>
      </c>
      <c r="E124" s="33">
        <v>6000511</v>
      </c>
      <c r="F124" s="34"/>
      <c r="G124" s="35">
        <v>20000</v>
      </c>
    </row>
    <row r="125" spans="1:7" ht="25.5">
      <c r="A125" s="37" t="s">
        <v>120</v>
      </c>
      <c r="B125" s="32"/>
      <c r="C125" s="48" t="s">
        <v>90</v>
      </c>
      <c r="D125" s="48" t="s">
        <v>88</v>
      </c>
      <c r="E125" s="33">
        <v>6000511</v>
      </c>
      <c r="F125" s="34">
        <v>244</v>
      </c>
      <c r="G125" s="35">
        <v>20000</v>
      </c>
    </row>
    <row r="126" spans="1:7" ht="38.25">
      <c r="A126" s="32" t="s">
        <v>98</v>
      </c>
      <c r="B126" s="32"/>
      <c r="C126" s="48" t="s">
        <v>90</v>
      </c>
      <c r="D126" s="48" t="s">
        <v>88</v>
      </c>
      <c r="E126" s="33">
        <v>6000527</v>
      </c>
      <c r="F126" s="34"/>
      <c r="G126" s="35">
        <v>100000</v>
      </c>
    </row>
    <row r="127" spans="1:7" ht="25.5">
      <c r="A127" s="37" t="s">
        <v>120</v>
      </c>
      <c r="B127" s="32"/>
      <c r="C127" s="48" t="s">
        <v>90</v>
      </c>
      <c r="D127" s="48" t="s">
        <v>88</v>
      </c>
      <c r="E127" s="33">
        <v>6000527</v>
      </c>
      <c r="F127" s="34">
        <v>244</v>
      </c>
      <c r="G127" s="35">
        <v>100000</v>
      </c>
    </row>
    <row r="128" spans="1:7" ht="114.75">
      <c r="A128" s="32" t="s">
        <v>99</v>
      </c>
      <c r="B128" s="32"/>
      <c r="C128" s="48" t="s">
        <v>90</v>
      </c>
      <c r="D128" s="48" t="s">
        <v>88</v>
      </c>
      <c r="E128" s="33">
        <v>6000528</v>
      </c>
      <c r="F128" s="34"/>
      <c r="G128" s="35">
        <v>125000</v>
      </c>
    </row>
    <row r="129" spans="1:7" ht="25.5">
      <c r="A129" s="37" t="s">
        <v>120</v>
      </c>
      <c r="B129" s="32"/>
      <c r="C129" s="48" t="s">
        <v>90</v>
      </c>
      <c r="D129" s="48" t="s">
        <v>88</v>
      </c>
      <c r="E129" s="33">
        <v>6000528</v>
      </c>
      <c r="F129" s="34">
        <v>244</v>
      </c>
      <c r="G129" s="35">
        <v>125000</v>
      </c>
    </row>
    <row r="130" spans="1:7" ht="12.75">
      <c r="A130" s="36" t="s">
        <v>52</v>
      </c>
      <c r="B130" s="28"/>
      <c r="C130" s="72" t="s">
        <v>91</v>
      </c>
      <c r="D130" s="72" t="s">
        <v>77</v>
      </c>
      <c r="E130" s="29"/>
      <c r="F130" s="30"/>
      <c r="G130" s="80">
        <f>G131+G150+G153</f>
        <v>6097000</v>
      </c>
    </row>
    <row r="131" spans="1:7" ht="12.75">
      <c r="A131" s="28" t="s">
        <v>53</v>
      </c>
      <c r="B131" s="28"/>
      <c r="C131" s="72" t="s">
        <v>91</v>
      </c>
      <c r="D131" s="72" t="s">
        <v>81</v>
      </c>
      <c r="E131" s="29"/>
      <c r="F131" s="30"/>
      <c r="G131" s="31">
        <f>G132+G143</f>
        <v>5502000</v>
      </c>
    </row>
    <row r="132" spans="1:7" ht="25.5">
      <c r="A132" s="44" t="s">
        <v>54</v>
      </c>
      <c r="B132" s="44"/>
      <c r="C132" s="60" t="s">
        <v>91</v>
      </c>
      <c r="D132" s="60" t="s">
        <v>81</v>
      </c>
      <c r="E132" s="45">
        <v>4400000</v>
      </c>
      <c r="F132" s="46"/>
      <c r="G132" s="47">
        <f>G133</f>
        <v>4856000</v>
      </c>
    </row>
    <row r="133" spans="1:7" ht="25.5">
      <c r="A133" s="44" t="s">
        <v>122</v>
      </c>
      <c r="B133" s="32"/>
      <c r="C133" s="48" t="s">
        <v>91</v>
      </c>
      <c r="D133" s="48" t="s">
        <v>81</v>
      </c>
      <c r="E133" s="33">
        <v>4409900</v>
      </c>
      <c r="F133" s="34"/>
      <c r="G133" s="35">
        <f>G134+G136+G139+G141</f>
        <v>4856000</v>
      </c>
    </row>
    <row r="134" spans="1:7" ht="25.5">
      <c r="A134" s="37" t="s">
        <v>106</v>
      </c>
      <c r="B134" s="32"/>
      <c r="C134" s="48" t="s">
        <v>91</v>
      </c>
      <c r="D134" s="48" t="s">
        <v>81</v>
      </c>
      <c r="E134" s="33">
        <v>4409900</v>
      </c>
      <c r="F134" s="34">
        <v>110</v>
      </c>
      <c r="G134" s="35">
        <f>G135</f>
        <v>1857800</v>
      </c>
    </row>
    <row r="135" spans="1:7" ht="12.75">
      <c r="A135" s="37" t="s">
        <v>107</v>
      </c>
      <c r="B135" s="32"/>
      <c r="C135" s="48" t="s">
        <v>91</v>
      </c>
      <c r="D135" s="48" t="s">
        <v>81</v>
      </c>
      <c r="E135" s="33">
        <v>4409900</v>
      </c>
      <c r="F135" s="34">
        <v>111</v>
      </c>
      <c r="G135" s="35">
        <v>1857800</v>
      </c>
    </row>
    <row r="136" spans="1:7" ht="25.5">
      <c r="A136" s="37" t="s">
        <v>109</v>
      </c>
      <c r="B136" s="32"/>
      <c r="C136" s="48" t="s">
        <v>91</v>
      </c>
      <c r="D136" s="48" t="s">
        <v>81</v>
      </c>
      <c r="E136" s="33">
        <v>4409900</v>
      </c>
      <c r="F136" s="34">
        <v>240</v>
      </c>
      <c r="G136" s="35">
        <f>G137+G138</f>
        <v>2843200</v>
      </c>
    </row>
    <row r="137" spans="1:7" ht="38.25">
      <c r="A137" s="37" t="s">
        <v>110</v>
      </c>
      <c r="B137" s="32"/>
      <c r="C137" s="48" t="s">
        <v>91</v>
      </c>
      <c r="D137" s="48" t="s">
        <v>81</v>
      </c>
      <c r="E137" s="33">
        <v>4409900</v>
      </c>
      <c r="F137" s="34">
        <v>242</v>
      </c>
      <c r="G137" s="35">
        <v>90000</v>
      </c>
    </row>
    <row r="138" spans="1:7" ht="25.5">
      <c r="A138" s="37" t="s">
        <v>111</v>
      </c>
      <c r="B138" s="32"/>
      <c r="C138" s="48" t="s">
        <v>91</v>
      </c>
      <c r="D138" s="48" t="s">
        <v>81</v>
      </c>
      <c r="E138" s="33">
        <v>4409900</v>
      </c>
      <c r="F138" s="34">
        <v>244</v>
      </c>
      <c r="G138" s="35">
        <v>2753200</v>
      </c>
    </row>
    <row r="139" spans="1:7" ht="12.75">
      <c r="A139" s="37" t="s">
        <v>112</v>
      </c>
      <c r="B139" s="32"/>
      <c r="C139" s="48" t="s">
        <v>91</v>
      </c>
      <c r="D139" s="48" t="s">
        <v>81</v>
      </c>
      <c r="E139" s="33">
        <v>4409900</v>
      </c>
      <c r="F139" s="34">
        <v>850</v>
      </c>
      <c r="G139" s="35">
        <f>G140</f>
        <v>5000</v>
      </c>
    </row>
    <row r="140" spans="1:7" ht="25.5">
      <c r="A140" s="37" t="s">
        <v>113</v>
      </c>
      <c r="B140" s="32"/>
      <c r="C140" s="48" t="s">
        <v>91</v>
      </c>
      <c r="D140" s="48" t="s">
        <v>81</v>
      </c>
      <c r="E140" s="33">
        <v>4409900</v>
      </c>
      <c r="F140" s="34">
        <v>852</v>
      </c>
      <c r="G140" s="35">
        <v>5000</v>
      </c>
    </row>
    <row r="141" spans="1:7" ht="25.5">
      <c r="A141" s="37" t="s">
        <v>109</v>
      </c>
      <c r="B141" s="32"/>
      <c r="C141" s="48" t="s">
        <v>91</v>
      </c>
      <c r="D141" s="48" t="s">
        <v>81</v>
      </c>
      <c r="E141" s="33">
        <v>4409900</v>
      </c>
      <c r="F141" s="34">
        <v>240</v>
      </c>
      <c r="G141" s="35">
        <v>150000</v>
      </c>
    </row>
    <row r="142" spans="1:7" ht="25.5">
      <c r="A142" s="37" t="s">
        <v>120</v>
      </c>
      <c r="B142" s="32"/>
      <c r="C142" s="48" t="s">
        <v>91</v>
      </c>
      <c r="D142" s="48" t="s">
        <v>81</v>
      </c>
      <c r="E142" s="33">
        <v>4409900</v>
      </c>
      <c r="F142" s="34">
        <v>244</v>
      </c>
      <c r="G142" s="35">
        <v>150000</v>
      </c>
    </row>
    <row r="143" spans="1:7" ht="12.75">
      <c r="A143" s="44" t="s">
        <v>18</v>
      </c>
      <c r="B143" s="44"/>
      <c r="C143" s="60" t="s">
        <v>91</v>
      </c>
      <c r="D143" s="60" t="s">
        <v>81</v>
      </c>
      <c r="E143" s="45">
        <v>4420000</v>
      </c>
      <c r="F143" s="46"/>
      <c r="G143" s="47">
        <f>G144</f>
        <v>646000</v>
      </c>
    </row>
    <row r="144" spans="1:7" ht="25.5">
      <c r="A144" s="44" t="s">
        <v>122</v>
      </c>
      <c r="B144" s="32"/>
      <c r="C144" s="60" t="s">
        <v>91</v>
      </c>
      <c r="D144" s="60" t="s">
        <v>81</v>
      </c>
      <c r="E144" s="45">
        <v>4429900</v>
      </c>
      <c r="F144" s="46"/>
      <c r="G144" s="47">
        <f>G145+G147</f>
        <v>646000</v>
      </c>
    </row>
    <row r="145" spans="1:7" ht="25.5">
      <c r="A145" s="37" t="s">
        <v>106</v>
      </c>
      <c r="B145" s="32"/>
      <c r="C145" s="48" t="s">
        <v>91</v>
      </c>
      <c r="D145" s="48" t="s">
        <v>81</v>
      </c>
      <c r="E145" s="33">
        <v>4429900</v>
      </c>
      <c r="F145" s="34">
        <v>110</v>
      </c>
      <c r="G145" s="35">
        <f>G146</f>
        <v>479000</v>
      </c>
    </row>
    <row r="146" spans="1:7" ht="12.75">
      <c r="A146" s="37" t="s">
        <v>107</v>
      </c>
      <c r="B146" s="32"/>
      <c r="C146" s="48" t="s">
        <v>91</v>
      </c>
      <c r="D146" s="48" t="s">
        <v>81</v>
      </c>
      <c r="E146" s="33">
        <v>4429900</v>
      </c>
      <c r="F146" s="34">
        <v>111</v>
      </c>
      <c r="G146" s="35">
        <v>479000</v>
      </c>
    </row>
    <row r="147" spans="1:7" ht="25.5">
      <c r="A147" s="37" t="s">
        <v>109</v>
      </c>
      <c r="B147" s="32"/>
      <c r="C147" s="48" t="s">
        <v>91</v>
      </c>
      <c r="D147" s="48" t="s">
        <v>81</v>
      </c>
      <c r="E147" s="33">
        <v>4429900</v>
      </c>
      <c r="F147" s="34">
        <v>240</v>
      </c>
      <c r="G147" s="35">
        <f>G148+G149</f>
        <v>167000</v>
      </c>
    </row>
    <row r="148" spans="1:7" ht="38.25">
      <c r="A148" s="37" t="s">
        <v>110</v>
      </c>
      <c r="B148" s="32"/>
      <c r="C148" s="48" t="s">
        <v>91</v>
      </c>
      <c r="D148" s="48" t="s">
        <v>81</v>
      </c>
      <c r="E148" s="33">
        <v>4429900</v>
      </c>
      <c r="F148" s="34">
        <v>242</v>
      </c>
      <c r="G148" s="35">
        <v>13000</v>
      </c>
    </row>
    <row r="149" spans="1:7" ht="25.5">
      <c r="A149" s="37" t="s">
        <v>111</v>
      </c>
      <c r="B149" s="32"/>
      <c r="C149" s="48" t="s">
        <v>91</v>
      </c>
      <c r="D149" s="48" t="s">
        <v>81</v>
      </c>
      <c r="E149" s="33">
        <v>4429900</v>
      </c>
      <c r="F149" s="34">
        <v>244</v>
      </c>
      <c r="G149" s="35">
        <v>154000</v>
      </c>
    </row>
    <row r="150" spans="1:7" ht="51">
      <c r="A150" s="74" t="s">
        <v>101</v>
      </c>
      <c r="B150" s="32"/>
      <c r="C150" s="48" t="s">
        <v>91</v>
      </c>
      <c r="D150" s="48" t="s">
        <v>81</v>
      </c>
      <c r="E150" s="33">
        <v>5224104</v>
      </c>
      <c r="F150" s="34"/>
      <c r="G150" s="35">
        <v>200000</v>
      </c>
    </row>
    <row r="151" spans="1:7" ht="25.5">
      <c r="A151" s="37" t="s">
        <v>109</v>
      </c>
      <c r="B151" s="32"/>
      <c r="C151" s="48" t="s">
        <v>91</v>
      </c>
      <c r="D151" s="48" t="s">
        <v>81</v>
      </c>
      <c r="E151" s="33">
        <v>5224104</v>
      </c>
      <c r="F151" s="34">
        <v>240</v>
      </c>
      <c r="G151" s="35">
        <v>200000</v>
      </c>
    </row>
    <row r="152" spans="1:7" ht="25.5">
      <c r="A152" s="37" t="s">
        <v>120</v>
      </c>
      <c r="B152" s="32"/>
      <c r="C152" s="48" t="s">
        <v>91</v>
      </c>
      <c r="D152" s="48" t="s">
        <v>81</v>
      </c>
      <c r="E152" s="33">
        <v>5224104</v>
      </c>
      <c r="F152" s="34">
        <v>244</v>
      </c>
      <c r="G152" s="35">
        <v>200000</v>
      </c>
    </row>
    <row r="153" spans="1:7" ht="12.75">
      <c r="A153" s="44" t="s">
        <v>80</v>
      </c>
      <c r="B153" s="32"/>
      <c r="C153" s="60" t="s">
        <v>91</v>
      </c>
      <c r="D153" s="60" t="s">
        <v>81</v>
      </c>
      <c r="E153" s="45">
        <v>5210000</v>
      </c>
      <c r="F153" s="34"/>
      <c r="G153" s="35">
        <f>G154</f>
        <v>395000</v>
      </c>
    </row>
    <row r="154" spans="1:7" ht="25.5">
      <c r="A154" s="37" t="s">
        <v>126</v>
      </c>
      <c r="B154" s="32"/>
      <c r="C154" s="49" t="s">
        <v>91</v>
      </c>
      <c r="D154" s="49" t="s">
        <v>81</v>
      </c>
      <c r="E154" s="38">
        <v>5210300</v>
      </c>
      <c r="F154" s="34"/>
      <c r="G154" s="35">
        <f>G155</f>
        <v>395000</v>
      </c>
    </row>
    <row r="155" spans="1:7" ht="51">
      <c r="A155" s="37" t="s">
        <v>127</v>
      </c>
      <c r="B155" s="32"/>
      <c r="C155" s="48" t="s">
        <v>91</v>
      </c>
      <c r="D155" s="48" t="s">
        <v>81</v>
      </c>
      <c r="E155" s="33">
        <v>5210307</v>
      </c>
      <c r="F155" s="34"/>
      <c r="G155" s="35">
        <f>G156</f>
        <v>395000</v>
      </c>
    </row>
    <row r="156" spans="1:7" ht="25.5">
      <c r="A156" s="37" t="s">
        <v>109</v>
      </c>
      <c r="B156" s="32"/>
      <c r="C156" s="48" t="s">
        <v>91</v>
      </c>
      <c r="D156" s="48" t="s">
        <v>81</v>
      </c>
      <c r="E156" s="33">
        <v>5210307</v>
      </c>
      <c r="F156" s="34">
        <v>240</v>
      </c>
      <c r="G156" s="35">
        <f>G157</f>
        <v>395000</v>
      </c>
    </row>
    <row r="157" spans="1:7" ht="25.5">
      <c r="A157" s="37" t="s">
        <v>120</v>
      </c>
      <c r="B157" s="32"/>
      <c r="C157" s="48" t="s">
        <v>91</v>
      </c>
      <c r="D157" s="48" t="s">
        <v>81</v>
      </c>
      <c r="E157" s="33">
        <v>5210307</v>
      </c>
      <c r="F157" s="34">
        <v>244</v>
      </c>
      <c r="G157" s="35">
        <v>395000</v>
      </c>
    </row>
    <row r="158" spans="1:7" ht="12.75">
      <c r="A158" s="24" t="s">
        <v>14</v>
      </c>
      <c r="B158" s="37"/>
      <c r="C158" s="69" t="s">
        <v>85</v>
      </c>
      <c r="D158" s="69" t="s">
        <v>77</v>
      </c>
      <c r="E158" s="25"/>
      <c r="F158" s="26"/>
      <c r="G158" s="76">
        <f>G163</f>
        <v>45000</v>
      </c>
    </row>
    <row r="159" spans="1:7" ht="12.75">
      <c r="A159" s="28" t="s">
        <v>55</v>
      </c>
      <c r="B159" s="28"/>
      <c r="C159" s="72" t="s">
        <v>85</v>
      </c>
      <c r="D159" s="72" t="s">
        <v>81</v>
      </c>
      <c r="E159" s="29"/>
      <c r="F159" s="30"/>
      <c r="G159" s="47">
        <f>G163</f>
        <v>45000</v>
      </c>
    </row>
    <row r="160" spans="1:8" ht="25.5">
      <c r="A160" s="44" t="s">
        <v>15</v>
      </c>
      <c r="B160" s="44"/>
      <c r="C160" s="72" t="s">
        <v>85</v>
      </c>
      <c r="D160" s="72" t="s">
        <v>81</v>
      </c>
      <c r="E160" s="45">
        <v>5120000</v>
      </c>
      <c r="F160" s="46"/>
      <c r="G160" s="47">
        <f>G163</f>
        <v>45000</v>
      </c>
      <c r="H160" s="50"/>
    </row>
    <row r="161" spans="1:8" ht="25.5">
      <c r="A161" s="37" t="s">
        <v>95</v>
      </c>
      <c r="B161" s="32"/>
      <c r="C161" s="60" t="s">
        <v>85</v>
      </c>
      <c r="D161" s="60" t="s">
        <v>81</v>
      </c>
      <c r="E161" s="33">
        <v>5129700</v>
      </c>
      <c r="F161" s="34"/>
      <c r="G161" s="35">
        <f>G163</f>
        <v>45000</v>
      </c>
      <c r="H161" s="50"/>
    </row>
    <row r="162" spans="1:8" ht="25.5">
      <c r="A162" s="37" t="s">
        <v>109</v>
      </c>
      <c r="B162" s="32"/>
      <c r="C162" s="48" t="s">
        <v>85</v>
      </c>
      <c r="D162" s="48" t="s">
        <v>81</v>
      </c>
      <c r="E162" s="33">
        <v>5129700</v>
      </c>
      <c r="F162" s="34">
        <v>240</v>
      </c>
      <c r="G162" s="35">
        <v>45000</v>
      </c>
      <c r="H162" s="50"/>
    </row>
    <row r="163" spans="1:7" ht="25.5">
      <c r="A163" s="37" t="s">
        <v>120</v>
      </c>
      <c r="B163" s="32"/>
      <c r="C163" s="48" t="s">
        <v>85</v>
      </c>
      <c r="D163" s="48" t="s">
        <v>81</v>
      </c>
      <c r="E163" s="33">
        <v>5129700</v>
      </c>
      <c r="F163" s="34">
        <v>244</v>
      </c>
      <c r="G163" s="35">
        <v>45000</v>
      </c>
    </row>
    <row r="164" spans="1:7" ht="12.75">
      <c r="A164" s="2"/>
      <c r="B164" s="16"/>
      <c r="C164" s="11"/>
      <c r="D164" s="11"/>
      <c r="E164" s="14"/>
      <c r="F164" s="8"/>
      <c r="G164" s="19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59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1:7" ht="12.75">
      <c r="A1154" s="2"/>
      <c r="B1154" s="2"/>
      <c r="C1154" s="11"/>
      <c r="D1154" s="11"/>
      <c r="E1154" s="14"/>
      <c r="F1154" s="8"/>
      <c r="G1154" s="3"/>
    </row>
    <row r="1155" spans="1:7" ht="12.75">
      <c r="A1155" s="2"/>
      <c r="B1155" s="2"/>
      <c r="C1155" s="11"/>
      <c r="D1155" s="11"/>
      <c r="E1155" s="14"/>
      <c r="F1155" s="8"/>
      <c r="G1155" s="3"/>
    </row>
    <row r="1156" spans="1:7" ht="12.75">
      <c r="A1156" s="2"/>
      <c r="B1156" s="2"/>
      <c r="C1156" s="11"/>
      <c r="D1156" s="11"/>
      <c r="E1156" s="14"/>
      <c r="F1156" s="8"/>
      <c r="G1156" s="3"/>
    </row>
    <row r="1157" spans="1:7" ht="12.75">
      <c r="A1157" s="2"/>
      <c r="B1157" s="2"/>
      <c r="C1157" s="11"/>
      <c r="D1157" s="11"/>
      <c r="E1157" s="14"/>
      <c r="F1157" s="8"/>
      <c r="G1157" s="3"/>
    </row>
    <row r="1158" spans="1:7" ht="12.75">
      <c r="A1158" s="2"/>
      <c r="B1158" s="2"/>
      <c r="C1158" s="11"/>
      <c r="D1158" s="11"/>
      <c r="E1158" s="14"/>
      <c r="F1158" s="8"/>
      <c r="G1158" s="3"/>
    </row>
    <row r="1159" spans="1:7" ht="12.75">
      <c r="A1159" s="2"/>
      <c r="B1159" s="2"/>
      <c r="C1159" s="11"/>
      <c r="D1159" s="11"/>
      <c r="E1159" s="14"/>
      <c r="F1159" s="8"/>
      <c r="G1159" s="3"/>
    </row>
    <row r="1160" spans="1:7" ht="12.75">
      <c r="A1160" s="2"/>
      <c r="B1160" s="2"/>
      <c r="C1160" s="11"/>
      <c r="D1160" s="11"/>
      <c r="E1160" s="14"/>
      <c r="F1160" s="8"/>
      <c r="G1160" s="3"/>
    </row>
    <row r="1161" spans="1:7" ht="12.75">
      <c r="A1161" s="2"/>
      <c r="B1161" s="2"/>
      <c r="C1161" s="11"/>
      <c r="D1161" s="11"/>
      <c r="E1161" s="14"/>
      <c r="F1161" s="8"/>
      <c r="G1161" s="3"/>
    </row>
    <row r="1162" spans="1:7" ht="12.75">
      <c r="A1162" s="2"/>
      <c r="B1162" s="2"/>
      <c r="C1162" s="11"/>
      <c r="D1162" s="11"/>
      <c r="E1162" s="14"/>
      <c r="F1162" s="8"/>
      <c r="G1162" s="3"/>
    </row>
    <row r="1163" spans="1:7" ht="12.75">
      <c r="A1163" s="2"/>
      <c r="B1163" s="2"/>
      <c r="C1163" s="11"/>
      <c r="D1163" s="11"/>
      <c r="E1163" s="14"/>
      <c r="F1163" s="8"/>
      <c r="G1163" s="3"/>
    </row>
    <row r="1164" spans="1:7" ht="12.75">
      <c r="A1164" s="2"/>
      <c r="B1164" s="2"/>
      <c r="C1164" s="11"/>
      <c r="D1164" s="11"/>
      <c r="E1164" s="14"/>
      <c r="F1164" s="8"/>
      <c r="G1164" s="3"/>
    </row>
    <row r="1165" spans="2:7" ht="12.75">
      <c r="B1165" s="2"/>
      <c r="C1165" s="11"/>
      <c r="D1165" s="11"/>
      <c r="E1165" s="14"/>
      <c r="F1165" s="8"/>
      <c r="G1165" s="3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6" ht="12.75">
      <c r="C2420" s="12"/>
      <c r="D2420" s="12"/>
      <c r="E2420" s="15"/>
      <c r="F2420" s="9"/>
    </row>
    <row r="2421" spans="3:6" ht="12.75">
      <c r="C2421" s="12"/>
      <c r="D2421" s="12"/>
      <c r="E2421" s="15"/>
      <c r="F2421" s="9"/>
    </row>
    <row r="2422" spans="3:6" ht="12.75">
      <c r="C2422" s="12"/>
      <c r="D2422" s="12"/>
      <c r="E2422" s="15"/>
      <c r="F2422" s="9"/>
    </row>
    <row r="2423" spans="3:6" ht="12.75">
      <c r="C2423" s="12"/>
      <c r="D2423" s="12"/>
      <c r="E2423" s="15"/>
      <c r="F2423" s="9"/>
    </row>
    <row r="2424" spans="3:6" ht="12.75">
      <c r="C2424" s="12"/>
      <c r="D2424" s="12"/>
      <c r="E2424" s="15"/>
      <c r="F2424" s="9"/>
    </row>
    <row r="2425" spans="3:6" ht="12.75">
      <c r="C2425" s="12"/>
      <c r="D2425" s="12"/>
      <c r="E2425" s="15"/>
      <c r="F2425" s="9"/>
    </row>
    <row r="2426" spans="3:6" ht="12.75">
      <c r="C2426" s="12"/>
      <c r="D2426" s="12"/>
      <c r="E2426" s="15"/>
      <c r="F2426" s="9"/>
    </row>
    <row r="2427" spans="3:6" ht="12.75">
      <c r="C2427" s="12"/>
      <c r="D2427" s="12"/>
      <c r="E2427" s="15"/>
      <c r="F2427" s="9"/>
    </row>
    <row r="2428" spans="3:6" ht="12.75">
      <c r="C2428" s="12"/>
      <c r="D2428" s="12"/>
      <c r="E2428" s="15"/>
      <c r="F2428" s="9"/>
    </row>
    <row r="2429" spans="3:6" ht="12.75">
      <c r="C2429" s="12"/>
      <c r="D2429" s="12"/>
      <c r="E2429" s="15"/>
      <c r="F2429" s="9"/>
    </row>
    <row r="2430" spans="3:6" ht="12.75">
      <c r="C2430" s="12"/>
      <c r="D2430" s="12"/>
      <c r="E2430" s="15"/>
      <c r="F2430" s="9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2"/>
      <c r="E2692" s="15"/>
    </row>
    <row r="2693" spans="3:5" ht="12.75">
      <c r="C2693" s="12"/>
      <c r="D2693" s="12"/>
      <c r="E2693" s="15"/>
    </row>
    <row r="2694" spans="3:5" ht="12.75">
      <c r="C2694" s="12"/>
      <c r="D2694" s="12"/>
      <c r="E2694" s="15"/>
    </row>
    <row r="2695" spans="3:5" ht="12.75">
      <c r="C2695" s="12"/>
      <c r="D2695" s="12"/>
      <c r="E2695" s="15"/>
    </row>
    <row r="2696" spans="3:5" ht="12.75">
      <c r="C2696" s="12"/>
      <c r="D2696" s="12"/>
      <c r="E2696" s="15"/>
    </row>
    <row r="2697" spans="3:5" ht="12.75">
      <c r="C2697" s="12"/>
      <c r="D2697" s="12"/>
      <c r="E2697" s="15"/>
    </row>
    <row r="2698" spans="3:5" ht="12.75">
      <c r="C2698" s="12"/>
      <c r="D2698" s="12"/>
      <c r="E2698" s="15"/>
    </row>
    <row r="2699" spans="3:5" ht="12.75">
      <c r="C2699" s="12"/>
      <c r="D2699" s="12"/>
      <c r="E2699" s="15"/>
    </row>
    <row r="2700" spans="3:5" ht="12.75">
      <c r="C2700" s="12"/>
      <c r="D2700" s="12"/>
      <c r="E2700" s="15"/>
    </row>
    <row r="2701" spans="3:5" ht="12.75">
      <c r="C2701" s="12"/>
      <c r="D2701" s="12"/>
      <c r="E2701" s="15"/>
    </row>
    <row r="2702" spans="3:5" ht="12.75">
      <c r="C2702" s="12"/>
      <c r="D2702" s="12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2"/>
      <c r="D3712" s="13"/>
      <c r="E3712" s="15"/>
    </row>
    <row r="3713" spans="3:5" ht="12.75">
      <c r="C3713" s="12"/>
      <c r="D3713" s="13"/>
      <c r="E3713" s="15"/>
    </row>
    <row r="3714" spans="3:5" ht="12.75">
      <c r="C3714" s="12"/>
      <c r="D3714" s="13"/>
      <c r="E3714" s="15"/>
    </row>
    <row r="3715" spans="3:5" ht="12.75">
      <c r="C3715" s="12"/>
      <c r="D3715" s="13"/>
      <c r="E3715" s="15"/>
    </row>
    <row r="3716" spans="3:5" ht="12.75">
      <c r="C3716" s="12"/>
      <c r="D3716" s="13"/>
      <c r="E3716" s="15"/>
    </row>
    <row r="3717" spans="3:5" ht="12.75">
      <c r="C3717" s="12"/>
      <c r="D3717" s="13"/>
      <c r="E3717" s="15"/>
    </row>
    <row r="3718" spans="3:5" ht="12.75">
      <c r="C3718" s="12"/>
      <c r="D3718" s="13"/>
      <c r="E3718" s="15"/>
    </row>
    <row r="3719" spans="3:5" ht="12.75">
      <c r="C3719" s="12"/>
      <c r="D3719" s="13"/>
      <c r="E3719" s="15"/>
    </row>
    <row r="3720" spans="3:5" ht="12.75">
      <c r="C3720" s="12"/>
      <c r="D3720" s="13"/>
      <c r="E3720" s="15"/>
    </row>
    <row r="3721" spans="3:5" ht="12.75">
      <c r="C3721" s="12"/>
      <c r="D3721" s="13"/>
      <c r="E3721" s="15"/>
    </row>
    <row r="3722" spans="3:5" ht="12.75">
      <c r="C3722" s="12"/>
      <c r="D3722" s="13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15"/>
    </row>
    <row r="5232" spans="3:5" ht="12.75">
      <c r="C5232" s="10"/>
      <c r="E5232" s="15"/>
    </row>
    <row r="5233" spans="3:5" ht="12.75">
      <c r="C5233" s="10"/>
      <c r="E5233" s="15"/>
    </row>
    <row r="5234" spans="3:5" ht="12.75">
      <c r="C5234" s="10"/>
      <c r="E5234" s="15"/>
    </row>
    <row r="5235" spans="3:5" ht="12.75">
      <c r="C5235" s="10"/>
      <c r="E5235" s="15"/>
    </row>
    <row r="5236" spans="3:5" ht="12.75">
      <c r="C5236" s="10"/>
      <c r="E5236" s="15"/>
    </row>
    <row r="5237" spans="3:5" ht="12.75">
      <c r="C5237" s="10"/>
      <c r="E5237" s="15"/>
    </row>
    <row r="5238" spans="3:5" ht="12.75">
      <c r="C5238" s="10"/>
      <c r="E5238" s="15"/>
    </row>
    <row r="5239" spans="3:5" ht="12.75">
      <c r="C5239" s="10"/>
      <c r="E5239" s="15"/>
    </row>
    <row r="5240" spans="3:5" ht="12.75">
      <c r="C5240" s="10"/>
      <c r="E5240" s="15"/>
    </row>
    <row r="5241" spans="3:5" ht="12.75">
      <c r="C5241" s="10"/>
      <c r="E5241" s="15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spans="3:5" ht="12.75">
      <c r="C5473" s="10"/>
      <c r="E5473" s="7"/>
    </row>
    <row r="5474" spans="3:5" ht="12.75">
      <c r="C5474" s="10"/>
      <c r="E5474" s="7"/>
    </row>
    <row r="5475" spans="3:5" ht="12.75">
      <c r="C5475" s="10"/>
      <c r="E5475" s="7"/>
    </row>
    <row r="5476" spans="3:5" ht="12.75">
      <c r="C5476" s="10"/>
      <c r="E5476" s="7"/>
    </row>
    <row r="5477" spans="3:5" ht="12.75">
      <c r="C5477" s="10"/>
      <c r="E5477" s="7"/>
    </row>
    <row r="5478" spans="3:5" ht="12.75">
      <c r="C5478" s="10"/>
      <c r="E5478" s="7"/>
    </row>
    <row r="5479" spans="3:5" ht="12.75">
      <c r="C5479" s="10"/>
      <c r="E5479" s="7"/>
    </row>
    <row r="5480" spans="3:5" ht="12.75">
      <c r="C5480" s="10"/>
      <c r="E5480" s="7"/>
    </row>
    <row r="5481" spans="3:5" ht="12.75">
      <c r="C5481" s="10"/>
      <c r="E5481" s="7"/>
    </row>
    <row r="5482" spans="3:5" ht="12.75">
      <c r="C5482" s="10"/>
      <c r="E5482" s="7"/>
    </row>
    <row r="5483" spans="3:5" ht="12.75">
      <c r="C5483" s="10"/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  <row r="6603" ht="12.75">
      <c r="E6603" s="7"/>
    </row>
    <row r="6604" ht="12.75">
      <c r="E6604" s="7"/>
    </row>
    <row r="6605" ht="12.75">
      <c r="E6605" s="7"/>
    </row>
    <row r="6606" ht="12.75">
      <c r="E6606" s="7"/>
    </row>
    <row r="6607" ht="12.75">
      <c r="E6607" s="7"/>
    </row>
    <row r="6608" ht="12.75">
      <c r="E6608" s="7"/>
    </row>
    <row r="6609" ht="12.75">
      <c r="E6609" s="7"/>
    </row>
    <row r="6610" ht="12.75">
      <c r="E6610" s="7"/>
    </row>
    <row r="6611" ht="12.75">
      <c r="E6611" s="7"/>
    </row>
    <row r="6612" ht="12.75">
      <c r="E6612" s="7"/>
    </row>
    <row r="6613" ht="12.75">
      <c r="E6613" s="7"/>
    </row>
  </sheetData>
  <sheetProtection/>
  <mergeCells count="15">
    <mergeCell ref="B3:G3"/>
    <mergeCell ref="A17:G17"/>
    <mergeCell ref="B5:G5"/>
    <mergeCell ref="B6:G6"/>
    <mergeCell ref="B8:G8"/>
    <mergeCell ref="A15:G15"/>
    <mergeCell ref="A16:G16"/>
    <mergeCell ref="B7:G7"/>
    <mergeCell ref="H115:J115"/>
    <mergeCell ref="B9:G9"/>
    <mergeCell ref="B10:G10"/>
    <mergeCell ref="A18:G18"/>
    <mergeCell ref="B12:G12"/>
    <mergeCell ref="A13:G13"/>
    <mergeCell ref="A14:G14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59" r:id="rId1"/>
  <headerFooter alignWithMargins="0">
    <oddFooter>&amp;R&amp;P</oddFooter>
  </headerFooter>
  <rowBreaks count="2" manualBreakCount="2">
    <brk id="230" max="6" man="1"/>
    <brk id="2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3"/>
  <sheetViews>
    <sheetView tabSelected="1"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45.421875" style="0" customWidth="1"/>
    <col min="2" max="2" width="10.00390625" style="0" customWidth="1"/>
    <col min="3" max="3" width="14.00390625" style="0" customWidth="1"/>
    <col min="4" max="4" width="14.7109375" style="0" customWidth="1"/>
    <col min="5" max="5" width="11.8515625" style="0" customWidth="1"/>
    <col min="6" max="6" width="16.28125" style="0" customWidth="1"/>
  </cols>
  <sheetData>
    <row r="1" ht="12.75">
      <c r="A1" s="42"/>
    </row>
    <row r="3" spans="2:6" ht="12.75">
      <c r="B3" s="84" t="s">
        <v>70</v>
      </c>
      <c r="C3" s="83"/>
      <c r="D3" s="83"/>
      <c r="E3" s="83"/>
      <c r="F3" s="83"/>
    </row>
    <row r="5" spans="2:7" ht="12.75">
      <c r="B5" s="83" t="s">
        <v>20</v>
      </c>
      <c r="C5" s="83"/>
      <c r="D5" s="83"/>
      <c r="E5" s="83"/>
      <c r="F5" s="83"/>
      <c r="G5" s="1"/>
    </row>
    <row r="6" spans="2:7" ht="12.75">
      <c r="B6" s="83" t="s">
        <v>0</v>
      </c>
      <c r="C6" s="83"/>
      <c r="D6" s="83"/>
      <c r="E6" s="83"/>
      <c r="F6" s="83"/>
      <c r="G6" s="1"/>
    </row>
    <row r="7" spans="2:7" ht="12.75">
      <c r="B7" s="83" t="s">
        <v>41</v>
      </c>
      <c r="C7" s="83"/>
      <c r="D7" s="83"/>
      <c r="E7" s="83"/>
      <c r="F7" s="83"/>
      <c r="G7" s="1"/>
    </row>
    <row r="8" spans="2:7" ht="12.75">
      <c r="B8" s="83" t="s">
        <v>56</v>
      </c>
      <c r="C8" s="83"/>
      <c r="D8" s="83"/>
      <c r="E8" s="83"/>
      <c r="F8" s="83"/>
      <c r="G8" s="83"/>
    </row>
    <row r="9" spans="2:7" ht="12.75">
      <c r="B9" s="83" t="s">
        <v>57</v>
      </c>
      <c r="C9" s="83"/>
      <c r="D9" s="83"/>
      <c r="E9" s="83"/>
      <c r="F9" s="83"/>
      <c r="G9" s="83"/>
    </row>
    <row r="10" spans="2:7" ht="12.75">
      <c r="B10" s="83" t="s">
        <v>100</v>
      </c>
      <c r="C10" s="83"/>
      <c r="D10" s="83"/>
      <c r="E10" s="83"/>
      <c r="F10" s="83"/>
      <c r="G10" s="83"/>
    </row>
    <row r="11" spans="2:7" ht="12.75">
      <c r="B11" s="84" t="s">
        <v>129</v>
      </c>
      <c r="C11" s="83"/>
      <c r="D11" s="83"/>
      <c r="E11" s="83"/>
      <c r="F11" s="83"/>
      <c r="G11" s="6"/>
    </row>
    <row r="12" spans="2:6" ht="12.75">
      <c r="B12" s="1"/>
      <c r="C12" s="1"/>
      <c r="D12" s="1"/>
      <c r="E12" s="1"/>
      <c r="F12" s="1"/>
    </row>
    <row r="13" spans="1:6" ht="12.75">
      <c r="A13" s="83" t="s">
        <v>17</v>
      </c>
      <c r="B13" s="83"/>
      <c r="C13" s="83"/>
      <c r="D13" s="83"/>
      <c r="E13" s="83"/>
      <c r="F13" s="83"/>
    </row>
    <row r="14" spans="1:5" ht="12.75">
      <c r="A14" s="83" t="s">
        <v>19</v>
      </c>
      <c r="B14" s="83"/>
      <c r="C14" s="83"/>
      <c r="D14" s="83"/>
      <c r="E14" s="83"/>
    </row>
    <row r="15" spans="1:5" ht="12.75">
      <c r="A15" s="84" t="s">
        <v>71</v>
      </c>
      <c r="B15" s="83"/>
      <c r="C15" s="83"/>
      <c r="D15" s="83"/>
      <c r="E15" s="83"/>
    </row>
    <row r="17" ht="12.75">
      <c r="E17" s="50" t="s">
        <v>35</v>
      </c>
    </row>
    <row r="18" spans="1:5" s="5" customFormat="1" ht="12.75">
      <c r="A18" s="43"/>
      <c r="B18" s="43"/>
      <c r="C18" s="43"/>
      <c r="D18" s="43"/>
      <c r="E18" s="43"/>
    </row>
    <row r="19" spans="1:6" ht="12.75">
      <c r="A19" s="4" t="s">
        <v>22</v>
      </c>
      <c r="B19" s="78" t="s">
        <v>102</v>
      </c>
      <c r="C19" s="78" t="s">
        <v>103</v>
      </c>
      <c r="D19" s="78" t="s">
        <v>104</v>
      </c>
      <c r="E19" s="78" t="s">
        <v>105</v>
      </c>
      <c r="F19" s="4" t="s">
        <v>47</v>
      </c>
    </row>
    <row r="20" spans="1:6" ht="15.75">
      <c r="A20" s="20" t="s">
        <v>24</v>
      </c>
      <c r="B20" s="41"/>
      <c r="C20" s="41"/>
      <c r="D20" s="41"/>
      <c r="E20" s="41"/>
      <c r="F20" s="23">
        <f>F21+F74+F99+F128+F156+F65+F80</f>
        <v>16174794</v>
      </c>
    </row>
    <row r="21" spans="1:6" ht="15.75" customHeight="1">
      <c r="A21" s="24" t="s">
        <v>26</v>
      </c>
      <c r="B21" s="70" t="s">
        <v>81</v>
      </c>
      <c r="C21" s="70"/>
      <c r="D21" s="25" t="s">
        <v>25</v>
      </c>
      <c r="E21" s="26" t="s">
        <v>25</v>
      </c>
      <c r="F21" s="61">
        <f>F22+F52+F57+F47</f>
        <v>5437800</v>
      </c>
    </row>
    <row r="22" spans="1:6" ht="66" customHeight="1">
      <c r="A22" s="28" t="s">
        <v>27</v>
      </c>
      <c r="B22" s="70" t="s">
        <v>81</v>
      </c>
      <c r="C22" s="66" t="s">
        <v>76</v>
      </c>
      <c r="D22" s="29" t="s">
        <v>25</v>
      </c>
      <c r="E22" s="30" t="s">
        <v>25</v>
      </c>
      <c r="F22" s="35">
        <f>F23</f>
        <v>5165057</v>
      </c>
    </row>
    <row r="23" spans="1:6" ht="62.25" customHeight="1">
      <c r="A23" s="44" t="s">
        <v>48</v>
      </c>
      <c r="B23" s="70" t="s">
        <v>81</v>
      </c>
      <c r="C23" s="66" t="s">
        <v>76</v>
      </c>
      <c r="D23" s="29" t="s">
        <v>28</v>
      </c>
      <c r="E23" s="30" t="s">
        <v>25</v>
      </c>
      <c r="F23" s="31">
        <f>F24+F39+F35+F37+F42</f>
        <v>5165057</v>
      </c>
    </row>
    <row r="24" spans="1:6" ht="12.75">
      <c r="A24" s="37" t="s">
        <v>29</v>
      </c>
      <c r="B24" s="68" t="s">
        <v>81</v>
      </c>
      <c r="C24" s="68" t="s">
        <v>76</v>
      </c>
      <c r="D24" s="38" t="s">
        <v>30</v>
      </c>
      <c r="E24" s="39" t="s">
        <v>25</v>
      </c>
      <c r="F24" s="40">
        <f>F33+F25+F28+F31</f>
        <v>4064957</v>
      </c>
    </row>
    <row r="25" spans="1:6" ht="25.5">
      <c r="A25" s="37" t="s">
        <v>106</v>
      </c>
      <c r="B25" s="68" t="s">
        <v>81</v>
      </c>
      <c r="C25" s="68" t="s">
        <v>76</v>
      </c>
      <c r="D25" s="38">
        <v>20400</v>
      </c>
      <c r="E25" s="39">
        <v>120</v>
      </c>
      <c r="F25" s="40">
        <f>F26+F27</f>
        <v>2694500</v>
      </c>
    </row>
    <row r="26" spans="1:6" ht="12.75">
      <c r="A26" s="37" t="s">
        <v>107</v>
      </c>
      <c r="B26" s="68" t="s">
        <v>81</v>
      </c>
      <c r="C26" s="68" t="s">
        <v>76</v>
      </c>
      <c r="D26" s="38">
        <v>20400</v>
      </c>
      <c r="E26" s="39">
        <v>121</v>
      </c>
      <c r="F26" s="40">
        <v>2693500</v>
      </c>
    </row>
    <row r="27" spans="1:6" ht="25.5">
      <c r="A27" s="37" t="s">
        <v>108</v>
      </c>
      <c r="B27" s="68" t="s">
        <v>81</v>
      </c>
      <c r="C27" s="68" t="s">
        <v>76</v>
      </c>
      <c r="D27" s="38">
        <v>20400</v>
      </c>
      <c r="E27" s="39">
        <v>122</v>
      </c>
      <c r="F27" s="40">
        <v>1000</v>
      </c>
    </row>
    <row r="28" spans="1:6" ht="25.5">
      <c r="A28" s="37" t="s">
        <v>109</v>
      </c>
      <c r="B28" s="68" t="s">
        <v>81</v>
      </c>
      <c r="C28" s="68" t="s">
        <v>76</v>
      </c>
      <c r="D28" s="38">
        <v>20400</v>
      </c>
      <c r="E28" s="39">
        <v>240</v>
      </c>
      <c r="F28" s="40">
        <f>F29+F30</f>
        <v>955457</v>
      </c>
    </row>
    <row r="29" spans="1:6" ht="25.5">
      <c r="A29" s="37" t="s">
        <v>110</v>
      </c>
      <c r="B29" s="68" t="s">
        <v>81</v>
      </c>
      <c r="C29" s="68" t="s">
        <v>76</v>
      </c>
      <c r="D29" s="38">
        <v>20400</v>
      </c>
      <c r="E29" s="39">
        <v>242</v>
      </c>
      <c r="F29" s="40">
        <v>411900</v>
      </c>
    </row>
    <row r="30" spans="1:6" ht="25.5">
      <c r="A30" s="37" t="s">
        <v>111</v>
      </c>
      <c r="B30" s="68" t="s">
        <v>81</v>
      </c>
      <c r="C30" s="68" t="s">
        <v>76</v>
      </c>
      <c r="D30" s="38">
        <v>20400</v>
      </c>
      <c r="E30" s="39">
        <v>244</v>
      </c>
      <c r="F30" s="40">
        <v>543557</v>
      </c>
    </row>
    <row r="31" spans="1:6" ht="12.75">
      <c r="A31" s="37" t="s">
        <v>112</v>
      </c>
      <c r="B31" s="68" t="s">
        <v>81</v>
      </c>
      <c r="C31" s="68" t="s">
        <v>76</v>
      </c>
      <c r="D31" s="38">
        <v>20400</v>
      </c>
      <c r="E31" s="39">
        <v>850</v>
      </c>
      <c r="F31" s="40">
        <f>F32</f>
        <v>25000</v>
      </c>
    </row>
    <row r="32" spans="1:6" ht="12.75">
      <c r="A32" s="37" t="s">
        <v>113</v>
      </c>
      <c r="B32" s="68" t="s">
        <v>81</v>
      </c>
      <c r="C32" s="68" t="s">
        <v>76</v>
      </c>
      <c r="D32" s="38">
        <v>20400</v>
      </c>
      <c r="E32" s="39">
        <v>852</v>
      </c>
      <c r="F32" s="40">
        <v>25000</v>
      </c>
    </row>
    <row r="33" spans="1:7" ht="25.5">
      <c r="A33" s="37" t="s">
        <v>106</v>
      </c>
      <c r="B33" s="70" t="s">
        <v>81</v>
      </c>
      <c r="C33" s="71" t="s">
        <v>76</v>
      </c>
      <c r="D33" s="33">
        <v>20401</v>
      </c>
      <c r="E33" s="34">
        <v>120</v>
      </c>
      <c r="F33" s="35">
        <v>390000</v>
      </c>
      <c r="G33" s="63"/>
    </row>
    <row r="34" spans="1:7" ht="12.75">
      <c r="A34" s="37" t="s">
        <v>107</v>
      </c>
      <c r="B34" s="70" t="s">
        <v>81</v>
      </c>
      <c r="C34" s="71" t="s">
        <v>76</v>
      </c>
      <c r="D34" s="33">
        <v>20401</v>
      </c>
      <c r="E34" s="34">
        <v>121</v>
      </c>
      <c r="F34" s="35">
        <v>390000</v>
      </c>
      <c r="G34" s="63"/>
    </row>
    <row r="35" spans="1:7" ht="63.75">
      <c r="A35" s="32" t="s">
        <v>114</v>
      </c>
      <c r="B35" s="70" t="s">
        <v>81</v>
      </c>
      <c r="C35" s="71" t="s">
        <v>76</v>
      </c>
      <c r="D35" s="33">
        <v>20422</v>
      </c>
      <c r="E35" s="34"/>
      <c r="F35" s="35">
        <v>46523</v>
      </c>
      <c r="G35" s="63"/>
    </row>
    <row r="36" spans="1:7" ht="12.75">
      <c r="A36" s="32" t="s">
        <v>92</v>
      </c>
      <c r="B36" s="70" t="s">
        <v>81</v>
      </c>
      <c r="C36" s="71" t="s">
        <v>76</v>
      </c>
      <c r="D36" s="33">
        <v>20422</v>
      </c>
      <c r="E36" s="34">
        <v>540</v>
      </c>
      <c r="F36" s="35">
        <v>46523</v>
      </c>
      <c r="G36" s="63"/>
    </row>
    <row r="37" spans="1:7" ht="63.75">
      <c r="A37" s="32" t="s">
        <v>115</v>
      </c>
      <c r="B37" s="71" t="s">
        <v>81</v>
      </c>
      <c r="C37" s="71" t="s">
        <v>76</v>
      </c>
      <c r="D37" s="33">
        <v>20424</v>
      </c>
      <c r="E37" s="34"/>
      <c r="F37" s="35">
        <v>81577</v>
      </c>
      <c r="G37" s="63"/>
    </row>
    <row r="38" spans="1:7" ht="12.75">
      <c r="A38" s="32" t="s">
        <v>92</v>
      </c>
      <c r="B38" s="71" t="s">
        <v>81</v>
      </c>
      <c r="C38" s="71" t="s">
        <v>76</v>
      </c>
      <c r="D38" s="33">
        <v>20424</v>
      </c>
      <c r="E38" s="34">
        <v>540</v>
      </c>
      <c r="F38" s="35">
        <v>81577</v>
      </c>
      <c r="G38" s="63"/>
    </row>
    <row r="39" spans="1:6" ht="38.25">
      <c r="A39" s="44" t="s">
        <v>34</v>
      </c>
      <c r="B39" s="67" t="s">
        <v>81</v>
      </c>
      <c r="C39" s="67" t="s">
        <v>76</v>
      </c>
      <c r="D39" s="45">
        <v>20800</v>
      </c>
      <c r="E39" s="46"/>
      <c r="F39" s="47">
        <f>F40</f>
        <v>962000</v>
      </c>
    </row>
    <row r="40" spans="1:6" ht="25.5">
      <c r="A40" s="37" t="s">
        <v>106</v>
      </c>
      <c r="B40" s="71" t="s">
        <v>81</v>
      </c>
      <c r="C40" s="71" t="s">
        <v>76</v>
      </c>
      <c r="D40" s="33">
        <v>20800</v>
      </c>
      <c r="E40" s="34">
        <v>120</v>
      </c>
      <c r="F40" s="35">
        <v>962000</v>
      </c>
    </row>
    <row r="41" spans="1:6" ht="12.75">
      <c r="A41" s="37" t="s">
        <v>107</v>
      </c>
      <c r="B41" s="71" t="s">
        <v>81</v>
      </c>
      <c r="C41" s="71" t="s">
        <v>76</v>
      </c>
      <c r="D41" s="33">
        <v>20800</v>
      </c>
      <c r="E41" s="34">
        <v>121</v>
      </c>
      <c r="F41" s="35">
        <v>962000</v>
      </c>
    </row>
    <row r="42" spans="1:6" ht="12.75">
      <c r="A42" s="44" t="s">
        <v>80</v>
      </c>
      <c r="B42" s="67" t="s">
        <v>81</v>
      </c>
      <c r="C42" s="67" t="s">
        <v>76</v>
      </c>
      <c r="D42" s="45">
        <v>5210000</v>
      </c>
      <c r="E42" s="46"/>
      <c r="F42" s="47">
        <f>F45</f>
        <v>10000</v>
      </c>
    </row>
    <row r="43" spans="1:6" ht="102">
      <c r="A43" s="32" t="s">
        <v>82</v>
      </c>
      <c r="B43" s="68" t="s">
        <v>81</v>
      </c>
      <c r="C43" s="68" t="s">
        <v>76</v>
      </c>
      <c r="D43" s="33">
        <v>5210200</v>
      </c>
      <c r="E43" s="34"/>
      <c r="F43" s="35">
        <f>F45</f>
        <v>10000</v>
      </c>
    </row>
    <row r="44" spans="1:6" ht="38.25">
      <c r="A44" s="32" t="s">
        <v>83</v>
      </c>
      <c r="B44" s="68" t="s">
        <v>81</v>
      </c>
      <c r="C44" s="68" t="s">
        <v>76</v>
      </c>
      <c r="D44" s="33">
        <v>5210223</v>
      </c>
      <c r="E44" s="34"/>
      <c r="F44" s="35">
        <f>F45</f>
        <v>10000</v>
      </c>
    </row>
    <row r="45" spans="1:6" ht="25.5">
      <c r="A45" s="37" t="s">
        <v>109</v>
      </c>
      <c r="B45" s="68" t="s">
        <v>81</v>
      </c>
      <c r="C45" s="68" t="s">
        <v>76</v>
      </c>
      <c r="D45" s="33">
        <v>5210223</v>
      </c>
      <c r="E45" s="34">
        <v>240</v>
      </c>
      <c r="F45" s="35">
        <v>10000</v>
      </c>
    </row>
    <row r="46" spans="1:6" ht="25.5">
      <c r="A46" s="37" t="s">
        <v>116</v>
      </c>
      <c r="B46" s="68" t="s">
        <v>81</v>
      </c>
      <c r="C46" s="68" t="s">
        <v>76</v>
      </c>
      <c r="D46" s="33">
        <v>5210223</v>
      </c>
      <c r="E46" s="34">
        <v>244</v>
      </c>
      <c r="F46" s="35">
        <v>10000</v>
      </c>
    </row>
    <row r="47" spans="1:6" ht="51">
      <c r="A47" s="24" t="s">
        <v>117</v>
      </c>
      <c r="B47" s="66" t="s">
        <v>81</v>
      </c>
      <c r="C47" s="66" t="s">
        <v>84</v>
      </c>
      <c r="D47" s="29"/>
      <c r="E47" s="34"/>
      <c r="F47" s="27">
        <f>F50</f>
        <v>147743</v>
      </c>
    </row>
    <row r="48" spans="1:6" ht="76.5">
      <c r="A48" s="44" t="s">
        <v>48</v>
      </c>
      <c r="B48" s="68" t="s">
        <v>81</v>
      </c>
      <c r="C48" s="68" t="s">
        <v>84</v>
      </c>
      <c r="D48" s="38">
        <v>20000</v>
      </c>
      <c r="E48" s="34"/>
      <c r="F48" s="35">
        <f>F50</f>
        <v>147743</v>
      </c>
    </row>
    <row r="49" spans="1:6" ht="12.75">
      <c r="A49" s="44" t="s">
        <v>29</v>
      </c>
      <c r="B49" s="68" t="s">
        <v>81</v>
      </c>
      <c r="C49" s="68" t="s">
        <v>84</v>
      </c>
      <c r="D49" s="38">
        <v>20400</v>
      </c>
      <c r="E49" s="34"/>
      <c r="F49" s="35">
        <f>F50</f>
        <v>147743</v>
      </c>
    </row>
    <row r="50" spans="1:6" ht="76.5">
      <c r="A50" s="32" t="s">
        <v>118</v>
      </c>
      <c r="B50" s="68" t="s">
        <v>81</v>
      </c>
      <c r="C50" s="68" t="s">
        <v>84</v>
      </c>
      <c r="D50" s="38">
        <v>20423</v>
      </c>
      <c r="E50" s="34"/>
      <c r="F50" s="35">
        <v>147743</v>
      </c>
    </row>
    <row r="51" spans="1:6" ht="12.75">
      <c r="A51" s="32" t="s">
        <v>92</v>
      </c>
      <c r="B51" s="68" t="s">
        <v>81</v>
      </c>
      <c r="C51" s="68" t="s">
        <v>84</v>
      </c>
      <c r="D51" s="38">
        <v>20423</v>
      </c>
      <c r="E51" s="34">
        <v>540</v>
      </c>
      <c r="F51" s="35">
        <v>147743</v>
      </c>
    </row>
    <row r="52" spans="1:6" ht="15" customHeight="1">
      <c r="A52" s="28" t="s">
        <v>31</v>
      </c>
      <c r="B52" s="66" t="s">
        <v>81</v>
      </c>
      <c r="C52" s="66" t="s">
        <v>85</v>
      </c>
      <c r="D52" s="29" t="s">
        <v>25</v>
      </c>
      <c r="E52" s="30" t="s">
        <v>25</v>
      </c>
      <c r="F52" s="35">
        <f>F55</f>
        <v>25000</v>
      </c>
    </row>
    <row r="53" spans="1:6" ht="12.75">
      <c r="A53" s="28" t="s">
        <v>31</v>
      </c>
      <c r="B53" s="66" t="s">
        <v>81</v>
      </c>
      <c r="C53" s="66" t="s">
        <v>85</v>
      </c>
      <c r="D53" s="29" t="s">
        <v>32</v>
      </c>
      <c r="E53" s="30" t="s">
        <v>25</v>
      </c>
      <c r="F53" s="31">
        <f>F55</f>
        <v>25000</v>
      </c>
    </row>
    <row r="54" spans="1:6" ht="12.75">
      <c r="A54" s="44" t="s">
        <v>1</v>
      </c>
      <c r="B54" s="60" t="s">
        <v>81</v>
      </c>
      <c r="C54" s="67" t="s">
        <v>85</v>
      </c>
      <c r="D54" s="60" t="s">
        <v>36</v>
      </c>
      <c r="E54" s="46" t="s">
        <v>25</v>
      </c>
      <c r="F54" s="47">
        <f>F55</f>
        <v>25000</v>
      </c>
    </row>
    <row r="55" spans="1:6" ht="12.75">
      <c r="A55" s="32" t="s">
        <v>119</v>
      </c>
      <c r="B55" s="48" t="s">
        <v>81</v>
      </c>
      <c r="C55" s="49" t="s">
        <v>85</v>
      </c>
      <c r="D55" s="49" t="s">
        <v>36</v>
      </c>
      <c r="E55" s="34">
        <v>870</v>
      </c>
      <c r="F55" s="35">
        <v>25000</v>
      </c>
    </row>
    <row r="56" spans="1:6" ht="12.75">
      <c r="A56" s="28" t="s">
        <v>42</v>
      </c>
      <c r="B56" s="48" t="s">
        <v>81</v>
      </c>
      <c r="C56" s="49" t="s">
        <v>86</v>
      </c>
      <c r="D56" s="49"/>
      <c r="E56" s="34"/>
      <c r="F56" s="27">
        <f>F62+F58</f>
        <v>100000</v>
      </c>
    </row>
    <row r="57" spans="1:6" ht="51">
      <c r="A57" s="44" t="s">
        <v>43</v>
      </c>
      <c r="B57" s="48" t="s">
        <v>81</v>
      </c>
      <c r="C57" s="49" t="s">
        <v>86</v>
      </c>
      <c r="D57" s="49" t="s">
        <v>44</v>
      </c>
      <c r="E57" s="34"/>
      <c r="F57" s="35">
        <f>F62+F58</f>
        <v>100000</v>
      </c>
    </row>
    <row r="58" spans="1:6" ht="38.25">
      <c r="A58" s="32" t="s">
        <v>68</v>
      </c>
      <c r="B58" s="48" t="s">
        <v>81</v>
      </c>
      <c r="C58" s="49" t="s">
        <v>86</v>
      </c>
      <c r="D58" s="49" t="s">
        <v>69</v>
      </c>
      <c r="E58" s="34"/>
      <c r="F58" s="35">
        <f>F59</f>
        <v>30000</v>
      </c>
    </row>
    <row r="59" spans="1:6" ht="25.5">
      <c r="A59" s="37" t="s">
        <v>109</v>
      </c>
      <c r="B59" s="48" t="s">
        <v>81</v>
      </c>
      <c r="C59" s="49" t="s">
        <v>86</v>
      </c>
      <c r="D59" s="49" t="s">
        <v>69</v>
      </c>
      <c r="E59" s="34">
        <v>240</v>
      </c>
      <c r="F59" s="35">
        <v>30000</v>
      </c>
    </row>
    <row r="60" spans="1:6" ht="25.5">
      <c r="A60" s="37" t="s">
        <v>120</v>
      </c>
      <c r="B60" s="48" t="s">
        <v>81</v>
      </c>
      <c r="C60" s="49" t="s">
        <v>86</v>
      </c>
      <c r="D60" s="49" t="s">
        <v>69</v>
      </c>
      <c r="E60" s="34">
        <v>244</v>
      </c>
      <c r="F60" s="35">
        <v>30000</v>
      </c>
    </row>
    <row r="61" spans="1:6" ht="25.5">
      <c r="A61" s="32" t="s">
        <v>121</v>
      </c>
      <c r="B61" s="48" t="s">
        <v>81</v>
      </c>
      <c r="C61" s="49" t="s">
        <v>86</v>
      </c>
      <c r="D61" s="49" t="s">
        <v>51</v>
      </c>
      <c r="E61" s="34"/>
      <c r="F61" s="35">
        <f>F62</f>
        <v>70000</v>
      </c>
    </row>
    <row r="62" spans="1:6" ht="12.75">
      <c r="A62" s="32" t="s">
        <v>50</v>
      </c>
      <c r="B62" s="48" t="s">
        <v>81</v>
      </c>
      <c r="C62" s="49" t="s">
        <v>86</v>
      </c>
      <c r="D62" s="49" t="s">
        <v>46</v>
      </c>
      <c r="E62" s="34"/>
      <c r="F62" s="35">
        <f>F63</f>
        <v>70000</v>
      </c>
    </row>
    <row r="63" spans="1:6" ht="25.5">
      <c r="A63" s="37" t="s">
        <v>109</v>
      </c>
      <c r="B63" s="48" t="s">
        <v>81</v>
      </c>
      <c r="C63" s="49" t="s">
        <v>86</v>
      </c>
      <c r="D63" s="49" t="s">
        <v>46</v>
      </c>
      <c r="E63" s="34">
        <v>240</v>
      </c>
      <c r="F63" s="35">
        <v>70000</v>
      </c>
    </row>
    <row r="64" spans="1:6" ht="25.5">
      <c r="A64" s="37" t="s">
        <v>120</v>
      </c>
      <c r="B64" s="48" t="s">
        <v>81</v>
      </c>
      <c r="C64" s="49" t="s">
        <v>86</v>
      </c>
      <c r="D64" s="49" t="s">
        <v>46</v>
      </c>
      <c r="E64" s="34">
        <v>244</v>
      </c>
      <c r="F64" s="35">
        <v>70000</v>
      </c>
    </row>
    <row r="65" spans="1:6" ht="12.75">
      <c r="A65" s="24" t="s">
        <v>62</v>
      </c>
      <c r="B65" s="69" t="s">
        <v>87</v>
      </c>
      <c r="C65" s="69"/>
      <c r="D65" s="25"/>
      <c r="E65" s="26"/>
      <c r="F65" s="76">
        <f>F68</f>
        <v>199994</v>
      </c>
    </row>
    <row r="66" spans="1:6" ht="25.5">
      <c r="A66" s="28" t="s">
        <v>63</v>
      </c>
      <c r="B66" s="72" t="s">
        <v>87</v>
      </c>
      <c r="C66" s="72" t="s">
        <v>88</v>
      </c>
      <c r="D66" s="29"/>
      <c r="E66" s="30"/>
      <c r="F66" s="35">
        <f>F68</f>
        <v>199994</v>
      </c>
    </row>
    <row r="67" spans="1:6" ht="25.5">
      <c r="A67" s="24" t="s">
        <v>64</v>
      </c>
      <c r="B67" s="69" t="s">
        <v>87</v>
      </c>
      <c r="C67" s="69" t="s">
        <v>88</v>
      </c>
      <c r="D67" s="25">
        <v>10000</v>
      </c>
      <c r="E67" s="26"/>
      <c r="F67" s="40">
        <f>F68</f>
        <v>199994</v>
      </c>
    </row>
    <row r="68" spans="1:6" ht="38.25">
      <c r="A68" s="44" t="s">
        <v>65</v>
      </c>
      <c r="B68" s="60" t="s">
        <v>87</v>
      </c>
      <c r="C68" s="60" t="s">
        <v>88</v>
      </c>
      <c r="D68" s="45">
        <v>13600</v>
      </c>
      <c r="E68" s="46"/>
      <c r="F68" s="35">
        <f>F69+F71</f>
        <v>199994</v>
      </c>
    </row>
    <row r="69" spans="1:6" ht="25.5">
      <c r="A69" s="37" t="s">
        <v>106</v>
      </c>
      <c r="B69" s="48" t="s">
        <v>87</v>
      </c>
      <c r="C69" s="48" t="s">
        <v>88</v>
      </c>
      <c r="D69" s="33">
        <v>13600</v>
      </c>
      <c r="E69" s="34">
        <v>120</v>
      </c>
      <c r="F69" s="35">
        <f>F70</f>
        <v>176710</v>
      </c>
    </row>
    <row r="70" spans="1:6" ht="12.75">
      <c r="A70" s="37" t="s">
        <v>107</v>
      </c>
      <c r="B70" s="48" t="s">
        <v>87</v>
      </c>
      <c r="C70" s="48" t="s">
        <v>88</v>
      </c>
      <c r="D70" s="33">
        <v>13600</v>
      </c>
      <c r="E70" s="34">
        <v>121</v>
      </c>
      <c r="F70" s="35">
        <v>176710</v>
      </c>
    </row>
    <row r="71" spans="1:6" ht="25.5">
      <c r="A71" s="37" t="s">
        <v>109</v>
      </c>
      <c r="B71" s="48" t="s">
        <v>87</v>
      </c>
      <c r="C71" s="48" t="s">
        <v>88</v>
      </c>
      <c r="D71" s="33">
        <v>13600</v>
      </c>
      <c r="E71" s="34">
        <v>240</v>
      </c>
      <c r="F71" s="35">
        <f>F72+F73</f>
        <v>23284</v>
      </c>
    </row>
    <row r="72" spans="1:6" ht="25.5">
      <c r="A72" s="37" t="s">
        <v>110</v>
      </c>
      <c r="B72" s="48" t="s">
        <v>87</v>
      </c>
      <c r="C72" s="48" t="s">
        <v>88</v>
      </c>
      <c r="D72" s="33">
        <v>13600</v>
      </c>
      <c r="E72" s="34">
        <v>242</v>
      </c>
      <c r="F72" s="35">
        <v>1800</v>
      </c>
    </row>
    <row r="73" spans="1:6" ht="25.5">
      <c r="A73" s="37" t="s">
        <v>111</v>
      </c>
      <c r="B73" s="48" t="s">
        <v>87</v>
      </c>
      <c r="C73" s="48" t="s">
        <v>88</v>
      </c>
      <c r="D73" s="33">
        <v>13600</v>
      </c>
      <c r="E73" s="34">
        <v>244</v>
      </c>
      <c r="F73" s="35">
        <v>21484</v>
      </c>
    </row>
    <row r="74" spans="1:6" ht="27.75" customHeight="1">
      <c r="A74" s="28" t="s">
        <v>2</v>
      </c>
      <c r="B74" s="72" t="s">
        <v>88</v>
      </c>
      <c r="C74" s="72"/>
      <c r="D74" s="29"/>
      <c r="E74" s="30"/>
      <c r="F74" s="76">
        <f>F78</f>
        <v>453221</v>
      </c>
    </row>
    <row r="75" spans="1:6" ht="57.75" customHeight="1">
      <c r="A75" s="44" t="s">
        <v>93</v>
      </c>
      <c r="B75" s="72" t="s">
        <v>88</v>
      </c>
      <c r="C75" s="72" t="s">
        <v>78</v>
      </c>
      <c r="D75" s="29"/>
      <c r="E75" s="30"/>
      <c r="F75" s="62">
        <f>F76</f>
        <v>453221</v>
      </c>
    </row>
    <row r="76" spans="1:6" ht="17.25" customHeight="1">
      <c r="A76" s="44" t="s">
        <v>33</v>
      </c>
      <c r="B76" s="60" t="s">
        <v>88</v>
      </c>
      <c r="C76" s="60" t="s">
        <v>78</v>
      </c>
      <c r="D76" s="45">
        <v>2190000</v>
      </c>
      <c r="E76" s="30"/>
      <c r="F76" s="35">
        <f>F78</f>
        <v>453221</v>
      </c>
    </row>
    <row r="77" spans="1:6" ht="38.25">
      <c r="A77" s="37" t="s">
        <v>37</v>
      </c>
      <c r="B77" s="60" t="s">
        <v>88</v>
      </c>
      <c r="C77" s="60" t="s">
        <v>78</v>
      </c>
      <c r="D77" s="45">
        <v>2190100</v>
      </c>
      <c r="E77" s="46"/>
      <c r="F77" s="47">
        <f>F78</f>
        <v>453221</v>
      </c>
    </row>
    <row r="78" spans="1:6" ht="25.5">
      <c r="A78" s="37" t="s">
        <v>109</v>
      </c>
      <c r="B78" s="48" t="s">
        <v>88</v>
      </c>
      <c r="C78" s="48" t="s">
        <v>78</v>
      </c>
      <c r="D78" s="33">
        <v>2190100</v>
      </c>
      <c r="E78" s="34">
        <v>240</v>
      </c>
      <c r="F78" s="35">
        <f>F79</f>
        <v>453221</v>
      </c>
    </row>
    <row r="79" spans="1:6" ht="25.5">
      <c r="A79" s="37" t="s">
        <v>120</v>
      </c>
      <c r="B79" s="48" t="s">
        <v>88</v>
      </c>
      <c r="C79" s="48" t="s">
        <v>78</v>
      </c>
      <c r="D79" s="33">
        <v>2190100</v>
      </c>
      <c r="E79" s="34">
        <v>244</v>
      </c>
      <c r="F79" s="35">
        <v>453221</v>
      </c>
    </row>
    <row r="80" spans="1:6" ht="12.75">
      <c r="A80" s="24" t="s">
        <v>61</v>
      </c>
      <c r="B80" s="69" t="s">
        <v>76</v>
      </c>
      <c r="C80" s="48"/>
      <c r="D80" s="33"/>
      <c r="E80" s="34"/>
      <c r="F80" s="27">
        <f>F94+F81</f>
        <v>1886779</v>
      </c>
    </row>
    <row r="81" spans="1:6" ht="12.75">
      <c r="A81" s="28" t="s">
        <v>75</v>
      </c>
      <c r="B81" s="48" t="s">
        <v>76</v>
      </c>
      <c r="C81" s="48" t="s">
        <v>78</v>
      </c>
      <c r="D81" s="33"/>
      <c r="E81" s="34"/>
      <c r="F81" s="27">
        <f>F85+F87</f>
        <v>946779</v>
      </c>
    </row>
    <row r="82" spans="1:6" ht="12.75">
      <c r="A82" s="37" t="s">
        <v>72</v>
      </c>
      <c r="B82" s="49" t="s">
        <v>76</v>
      </c>
      <c r="C82" s="48" t="s">
        <v>78</v>
      </c>
      <c r="D82" s="33">
        <v>3150000</v>
      </c>
      <c r="E82" s="34"/>
      <c r="F82" s="40">
        <f>F85</f>
        <v>200000</v>
      </c>
    </row>
    <row r="83" spans="1:6" ht="12.75">
      <c r="A83" s="37" t="s">
        <v>73</v>
      </c>
      <c r="B83" s="49" t="s">
        <v>76</v>
      </c>
      <c r="C83" s="48" t="s">
        <v>78</v>
      </c>
      <c r="D83" s="33">
        <v>3150100</v>
      </c>
      <c r="E83" s="34"/>
      <c r="F83" s="40">
        <f>F85</f>
        <v>200000</v>
      </c>
    </row>
    <row r="84" spans="1:6" ht="25.5">
      <c r="A84" s="37" t="s">
        <v>74</v>
      </c>
      <c r="B84" s="49" t="s">
        <v>76</v>
      </c>
      <c r="C84" s="48" t="s">
        <v>78</v>
      </c>
      <c r="D84" s="33">
        <v>3150103</v>
      </c>
      <c r="E84" s="34"/>
      <c r="F84" s="40">
        <f>F85</f>
        <v>200000</v>
      </c>
    </row>
    <row r="85" spans="1:6" ht="25.5">
      <c r="A85" s="37" t="s">
        <v>109</v>
      </c>
      <c r="B85" s="49" t="s">
        <v>76</v>
      </c>
      <c r="C85" s="48" t="s">
        <v>78</v>
      </c>
      <c r="D85" s="33">
        <v>3150103</v>
      </c>
      <c r="E85" s="34">
        <v>240</v>
      </c>
      <c r="F85" s="40">
        <f>F86</f>
        <v>200000</v>
      </c>
    </row>
    <row r="86" spans="1:6" ht="25.5">
      <c r="A86" s="37" t="s">
        <v>120</v>
      </c>
      <c r="B86" s="49" t="s">
        <v>76</v>
      </c>
      <c r="C86" s="48" t="s">
        <v>78</v>
      </c>
      <c r="D86" s="33">
        <v>3150103</v>
      </c>
      <c r="E86" s="34">
        <v>244</v>
      </c>
      <c r="F86" s="40">
        <v>200000</v>
      </c>
    </row>
    <row r="87" spans="1:6" ht="12.75">
      <c r="A87" s="32" t="s">
        <v>123</v>
      </c>
      <c r="B87" s="49" t="s">
        <v>76</v>
      </c>
      <c r="C87" s="48" t="s">
        <v>78</v>
      </c>
      <c r="D87" s="33">
        <v>7950000</v>
      </c>
      <c r="E87" s="34"/>
      <c r="F87" s="40">
        <f>F88+F91</f>
        <v>746779</v>
      </c>
    </row>
    <row r="88" spans="1:6" ht="63.75">
      <c r="A88" s="32" t="s">
        <v>124</v>
      </c>
      <c r="B88" s="49" t="s">
        <v>76</v>
      </c>
      <c r="C88" s="48" t="s">
        <v>78</v>
      </c>
      <c r="D88" s="33">
        <v>7954011</v>
      </c>
      <c r="E88" s="34"/>
      <c r="F88" s="40">
        <f>F89</f>
        <v>347610</v>
      </c>
    </row>
    <row r="89" spans="1:6" ht="25.5">
      <c r="A89" s="37" t="s">
        <v>109</v>
      </c>
      <c r="B89" s="49" t="s">
        <v>76</v>
      </c>
      <c r="C89" s="48" t="s">
        <v>78</v>
      </c>
      <c r="D89" s="33">
        <v>7954011</v>
      </c>
      <c r="E89" s="34">
        <v>240</v>
      </c>
      <c r="F89" s="40">
        <f>F90</f>
        <v>347610</v>
      </c>
    </row>
    <row r="90" spans="1:6" ht="25.5">
      <c r="A90" s="37" t="s">
        <v>120</v>
      </c>
      <c r="B90" s="49" t="s">
        <v>76</v>
      </c>
      <c r="C90" s="48" t="s">
        <v>78</v>
      </c>
      <c r="D90" s="33">
        <v>7954011</v>
      </c>
      <c r="E90" s="34">
        <v>244</v>
      </c>
      <c r="F90" s="40">
        <v>347610</v>
      </c>
    </row>
    <row r="91" spans="1:6" ht="51">
      <c r="A91" s="32" t="s">
        <v>125</v>
      </c>
      <c r="B91" s="49" t="s">
        <v>76</v>
      </c>
      <c r="C91" s="48" t="s">
        <v>78</v>
      </c>
      <c r="D91" s="33">
        <v>7954013</v>
      </c>
      <c r="E91" s="34"/>
      <c r="F91" s="40">
        <f>F92</f>
        <v>399169</v>
      </c>
    </row>
    <row r="92" spans="1:6" ht="25.5">
      <c r="A92" s="37" t="s">
        <v>109</v>
      </c>
      <c r="B92" s="49" t="s">
        <v>76</v>
      </c>
      <c r="C92" s="48" t="s">
        <v>78</v>
      </c>
      <c r="D92" s="33">
        <v>7954013</v>
      </c>
      <c r="E92" s="34">
        <v>240</v>
      </c>
      <c r="F92" s="40">
        <f>F93</f>
        <v>399169</v>
      </c>
    </row>
    <row r="93" spans="1:6" ht="25.5">
      <c r="A93" s="37" t="s">
        <v>120</v>
      </c>
      <c r="B93" s="49" t="s">
        <v>76</v>
      </c>
      <c r="C93" s="48" t="s">
        <v>78</v>
      </c>
      <c r="D93" s="33">
        <v>7954013</v>
      </c>
      <c r="E93" s="34">
        <v>244</v>
      </c>
      <c r="F93" s="40">
        <v>399169</v>
      </c>
    </row>
    <row r="94" spans="1:6" ht="25.5">
      <c r="A94" s="28" t="s">
        <v>58</v>
      </c>
      <c r="B94" s="72" t="s">
        <v>76</v>
      </c>
      <c r="C94" s="72" t="s">
        <v>89</v>
      </c>
      <c r="D94" s="33"/>
      <c r="E94" s="34"/>
      <c r="F94" s="35">
        <f>F97</f>
        <v>940000</v>
      </c>
    </row>
    <row r="95" spans="1:6" ht="25.5">
      <c r="A95" s="44" t="s">
        <v>59</v>
      </c>
      <c r="B95" s="60" t="s">
        <v>76</v>
      </c>
      <c r="C95" s="60" t="s">
        <v>89</v>
      </c>
      <c r="D95" s="45">
        <v>3400000</v>
      </c>
      <c r="E95" s="34"/>
      <c r="F95" s="35">
        <f>F97</f>
        <v>940000</v>
      </c>
    </row>
    <row r="96" spans="1:6" ht="25.5">
      <c r="A96" s="32" t="s">
        <v>60</v>
      </c>
      <c r="B96" s="60" t="s">
        <v>76</v>
      </c>
      <c r="C96" s="60" t="s">
        <v>89</v>
      </c>
      <c r="D96" s="45">
        <v>3400300</v>
      </c>
      <c r="E96" s="34"/>
      <c r="F96" s="35">
        <f>F97</f>
        <v>940000</v>
      </c>
    </row>
    <row r="97" spans="1:6" ht="25.5">
      <c r="A97" s="37" t="s">
        <v>109</v>
      </c>
      <c r="B97" s="48" t="s">
        <v>76</v>
      </c>
      <c r="C97" s="48" t="s">
        <v>89</v>
      </c>
      <c r="D97" s="33">
        <v>3400300</v>
      </c>
      <c r="E97" s="34">
        <v>240</v>
      </c>
      <c r="F97" s="35">
        <v>940000</v>
      </c>
    </row>
    <row r="98" spans="1:6" ht="25.5">
      <c r="A98" s="37" t="s">
        <v>120</v>
      </c>
      <c r="B98" s="48" t="s">
        <v>76</v>
      </c>
      <c r="C98" s="48" t="s">
        <v>89</v>
      </c>
      <c r="D98" s="33">
        <v>3400300</v>
      </c>
      <c r="E98" s="34">
        <v>244</v>
      </c>
      <c r="F98" s="35">
        <v>940000</v>
      </c>
    </row>
    <row r="99" spans="1:6" ht="12.75">
      <c r="A99" s="24" t="s">
        <v>3</v>
      </c>
      <c r="B99" s="69" t="s">
        <v>90</v>
      </c>
      <c r="C99" s="69" t="s">
        <v>77</v>
      </c>
      <c r="D99" s="25"/>
      <c r="E99" s="26"/>
      <c r="F99" s="76">
        <f>F100+F105+F110</f>
        <v>2055000</v>
      </c>
    </row>
    <row r="100" spans="1:6" ht="12.75">
      <c r="A100" s="28" t="s">
        <v>4</v>
      </c>
      <c r="B100" s="72" t="s">
        <v>90</v>
      </c>
      <c r="C100" s="72" t="s">
        <v>81</v>
      </c>
      <c r="D100" s="29"/>
      <c r="E100" s="30"/>
      <c r="F100" s="31">
        <f>F101</f>
        <v>300000</v>
      </c>
    </row>
    <row r="101" spans="1:6" ht="12.75">
      <c r="A101" s="44" t="s">
        <v>5</v>
      </c>
      <c r="B101" s="60" t="s">
        <v>90</v>
      </c>
      <c r="C101" s="60" t="s">
        <v>81</v>
      </c>
      <c r="D101" s="45">
        <v>3500000</v>
      </c>
      <c r="E101" s="30"/>
      <c r="F101" s="35">
        <f>F102</f>
        <v>300000</v>
      </c>
    </row>
    <row r="102" spans="1:6" ht="15.75" customHeight="1">
      <c r="A102" s="44" t="s">
        <v>6</v>
      </c>
      <c r="B102" s="60" t="s">
        <v>90</v>
      </c>
      <c r="C102" s="60" t="s">
        <v>81</v>
      </c>
      <c r="D102" s="45">
        <v>3500300</v>
      </c>
      <c r="E102" s="46"/>
      <c r="F102" s="35">
        <f>F103</f>
        <v>300000</v>
      </c>
    </row>
    <row r="103" spans="1:6" ht="25.5">
      <c r="A103" s="37" t="s">
        <v>109</v>
      </c>
      <c r="B103" s="60" t="s">
        <v>90</v>
      </c>
      <c r="C103" s="60" t="s">
        <v>81</v>
      </c>
      <c r="D103" s="45">
        <v>3500300</v>
      </c>
      <c r="E103" s="46">
        <v>240</v>
      </c>
      <c r="F103" s="35">
        <v>300000</v>
      </c>
    </row>
    <row r="104" spans="1:6" ht="25.5">
      <c r="A104" s="37" t="s">
        <v>120</v>
      </c>
      <c r="B104" s="60" t="s">
        <v>90</v>
      </c>
      <c r="C104" s="60" t="s">
        <v>81</v>
      </c>
      <c r="D104" s="45">
        <v>3500300</v>
      </c>
      <c r="E104" s="46">
        <v>244</v>
      </c>
      <c r="F104" s="35">
        <v>300000</v>
      </c>
    </row>
    <row r="105" spans="1:6" ht="12" customHeight="1">
      <c r="A105" s="24" t="s">
        <v>7</v>
      </c>
      <c r="B105" s="69" t="s">
        <v>90</v>
      </c>
      <c r="C105" s="69" t="s">
        <v>87</v>
      </c>
      <c r="D105" s="25"/>
      <c r="E105" s="26"/>
      <c r="F105" s="35">
        <f>F107</f>
        <v>350000</v>
      </c>
    </row>
    <row r="106" spans="1:6" ht="12.75">
      <c r="A106" s="44" t="s">
        <v>8</v>
      </c>
      <c r="B106" s="60" t="s">
        <v>90</v>
      </c>
      <c r="C106" s="60" t="s">
        <v>87</v>
      </c>
      <c r="D106" s="45">
        <v>3510000</v>
      </c>
      <c r="E106" s="30"/>
      <c r="F106" s="35">
        <f>F107</f>
        <v>350000</v>
      </c>
    </row>
    <row r="107" spans="1:6" ht="26.25" customHeight="1">
      <c r="A107" s="44" t="s">
        <v>9</v>
      </c>
      <c r="B107" s="49" t="s">
        <v>90</v>
      </c>
      <c r="C107" s="49" t="s">
        <v>87</v>
      </c>
      <c r="D107" s="38">
        <v>3510500</v>
      </c>
      <c r="E107" s="39"/>
      <c r="F107" s="35">
        <f>F108</f>
        <v>350000</v>
      </c>
    </row>
    <row r="108" spans="1:6" s="50" customFormat="1" ht="25.5">
      <c r="A108" s="37" t="s">
        <v>109</v>
      </c>
      <c r="B108" s="49" t="s">
        <v>90</v>
      </c>
      <c r="C108" s="49" t="s">
        <v>87</v>
      </c>
      <c r="D108" s="38">
        <v>3510500</v>
      </c>
      <c r="E108" s="39">
        <v>240</v>
      </c>
      <c r="F108" s="40">
        <v>350000</v>
      </c>
    </row>
    <row r="109" spans="1:6" s="50" customFormat="1" ht="25.5">
      <c r="A109" s="37" t="s">
        <v>120</v>
      </c>
      <c r="B109" s="49" t="s">
        <v>90</v>
      </c>
      <c r="C109" s="49" t="s">
        <v>87</v>
      </c>
      <c r="D109" s="38">
        <v>3510500</v>
      </c>
      <c r="E109" s="39">
        <v>244</v>
      </c>
      <c r="F109" s="40">
        <v>350000</v>
      </c>
    </row>
    <row r="110" spans="1:6" ht="12.75">
      <c r="A110" s="28" t="s">
        <v>10</v>
      </c>
      <c r="B110" s="72" t="s">
        <v>90</v>
      </c>
      <c r="C110" s="72" t="s">
        <v>88</v>
      </c>
      <c r="D110" s="29"/>
      <c r="E110" s="30"/>
      <c r="F110" s="31">
        <f>F111</f>
        <v>1405000</v>
      </c>
    </row>
    <row r="111" spans="1:6" ht="12.75">
      <c r="A111" s="24" t="s">
        <v>10</v>
      </c>
      <c r="B111" s="69" t="s">
        <v>90</v>
      </c>
      <c r="C111" s="69" t="s">
        <v>88</v>
      </c>
      <c r="D111" s="25">
        <v>6000000</v>
      </c>
      <c r="E111" s="26"/>
      <c r="F111" s="40">
        <f>F112+F115+F118</f>
        <v>1405000</v>
      </c>
    </row>
    <row r="112" spans="1:6" ht="12.75">
      <c r="A112" s="44" t="s">
        <v>11</v>
      </c>
      <c r="B112" s="60" t="s">
        <v>90</v>
      </c>
      <c r="C112" s="60" t="s">
        <v>88</v>
      </c>
      <c r="D112" s="45">
        <v>6000100</v>
      </c>
      <c r="E112" s="46"/>
      <c r="F112" s="40">
        <f>F113</f>
        <v>750000</v>
      </c>
    </row>
    <row r="113" spans="1:6" ht="25.5">
      <c r="A113" s="37" t="s">
        <v>109</v>
      </c>
      <c r="B113" s="48" t="s">
        <v>90</v>
      </c>
      <c r="C113" s="48" t="s">
        <v>88</v>
      </c>
      <c r="D113" s="33">
        <v>6000100</v>
      </c>
      <c r="E113" s="34">
        <v>240</v>
      </c>
      <c r="F113" s="35">
        <v>750000</v>
      </c>
    </row>
    <row r="114" spans="1:6" ht="25.5">
      <c r="A114" s="37" t="s">
        <v>120</v>
      </c>
      <c r="B114" s="48" t="s">
        <v>90</v>
      </c>
      <c r="C114" s="48" t="s">
        <v>88</v>
      </c>
      <c r="D114" s="33">
        <v>6000100</v>
      </c>
      <c r="E114" s="34">
        <v>244</v>
      </c>
      <c r="F114" s="35">
        <v>750000</v>
      </c>
    </row>
    <row r="115" spans="1:6" ht="12.75">
      <c r="A115" s="44" t="s">
        <v>13</v>
      </c>
      <c r="B115" s="60" t="s">
        <v>90</v>
      </c>
      <c r="C115" s="60" t="s">
        <v>88</v>
      </c>
      <c r="D115" s="45">
        <v>6000400</v>
      </c>
      <c r="E115" s="46"/>
      <c r="F115" s="35">
        <f>F116</f>
        <v>110000</v>
      </c>
    </row>
    <row r="116" spans="1:6" ht="25.5">
      <c r="A116" s="37" t="s">
        <v>109</v>
      </c>
      <c r="B116" s="48" t="s">
        <v>90</v>
      </c>
      <c r="C116" s="48" t="s">
        <v>88</v>
      </c>
      <c r="D116" s="33">
        <v>6000400</v>
      </c>
      <c r="E116" s="34">
        <v>240</v>
      </c>
      <c r="F116" s="35">
        <v>110000</v>
      </c>
    </row>
    <row r="117" spans="1:6" ht="25.5">
      <c r="A117" s="37" t="s">
        <v>120</v>
      </c>
      <c r="B117" s="48" t="s">
        <v>90</v>
      </c>
      <c r="C117" s="48" t="s">
        <v>88</v>
      </c>
      <c r="D117" s="33">
        <v>6000400</v>
      </c>
      <c r="E117" s="34">
        <v>244</v>
      </c>
      <c r="F117" s="35">
        <v>110000</v>
      </c>
    </row>
    <row r="118" spans="1:6" ht="25.5">
      <c r="A118" s="44" t="s">
        <v>12</v>
      </c>
      <c r="B118" s="60" t="s">
        <v>90</v>
      </c>
      <c r="C118" s="60" t="s">
        <v>88</v>
      </c>
      <c r="D118" s="45">
        <v>6000500</v>
      </c>
      <c r="E118" s="46"/>
      <c r="F118" s="35">
        <f>F120+F122+F124+F126</f>
        <v>545000</v>
      </c>
    </row>
    <row r="119" spans="1:6" ht="25.5">
      <c r="A119" s="37" t="s">
        <v>109</v>
      </c>
      <c r="B119" s="60" t="s">
        <v>90</v>
      </c>
      <c r="C119" s="60" t="s">
        <v>88</v>
      </c>
      <c r="D119" s="45">
        <v>6000500</v>
      </c>
      <c r="E119" s="46">
        <v>240</v>
      </c>
      <c r="F119" s="35">
        <f>F121+F123+F125+F127</f>
        <v>545000</v>
      </c>
    </row>
    <row r="120" spans="1:6" ht="63.75">
      <c r="A120" s="32" t="s">
        <v>96</v>
      </c>
      <c r="B120" s="48" t="s">
        <v>90</v>
      </c>
      <c r="C120" s="48" t="s">
        <v>88</v>
      </c>
      <c r="D120" s="33">
        <v>6000510</v>
      </c>
      <c r="E120" s="34"/>
      <c r="F120" s="35">
        <v>300000</v>
      </c>
    </row>
    <row r="121" spans="1:6" ht="25.5">
      <c r="A121" s="37" t="s">
        <v>120</v>
      </c>
      <c r="B121" s="48" t="s">
        <v>90</v>
      </c>
      <c r="C121" s="48" t="s">
        <v>88</v>
      </c>
      <c r="D121" s="33">
        <v>6000510</v>
      </c>
      <c r="E121" s="34">
        <v>244</v>
      </c>
      <c r="F121" s="35">
        <v>300000</v>
      </c>
    </row>
    <row r="122" spans="1:6" ht="63.75">
      <c r="A122" s="32" t="s">
        <v>97</v>
      </c>
      <c r="B122" s="48" t="s">
        <v>90</v>
      </c>
      <c r="C122" s="48" t="s">
        <v>88</v>
      </c>
      <c r="D122" s="33">
        <v>6000511</v>
      </c>
      <c r="E122" s="34"/>
      <c r="F122" s="35">
        <v>20000</v>
      </c>
    </row>
    <row r="123" spans="1:6" ht="25.5">
      <c r="A123" s="37" t="s">
        <v>120</v>
      </c>
      <c r="B123" s="48" t="s">
        <v>90</v>
      </c>
      <c r="C123" s="48" t="s">
        <v>88</v>
      </c>
      <c r="D123" s="33">
        <v>6000511</v>
      </c>
      <c r="E123" s="34">
        <v>244</v>
      </c>
      <c r="F123" s="35">
        <v>20000</v>
      </c>
    </row>
    <row r="124" spans="1:6" ht="38.25">
      <c r="A124" s="32" t="s">
        <v>98</v>
      </c>
      <c r="B124" s="48" t="s">
        <v>90</v>
      </c>
      <c r="C124" s="48" t="s">
        <v>88</v>
      </c>
      <c r="D124" s="33">
        <v>6000527</v>
      </c>
      <c r="E124" s="34"/>
      <c r="F124" s="35">
        <v>100000</v>
      </c>
    </row>
    <row r="125" spans="1:6" ht="25.5">
      <c r="A125" s="37" t="s">
        <v>120</v>
      </c>
      <c r="B125" s="48" t="s">
        <v>90</v>
      </c>
      <c r="C125" s="48" t="s">
        <v>88</v>
      </c>
      <c r="D125" s="33">
        <v>6000527</v>
      </c>
      <c r="E125" s="34">
        <v>244</v>
      </c>
      <c r="F125" s="35">
        <v>100000</v>
      </c>
    </row>
    <row r="126" spans="1:6" ht="114.75">
      <c r="A126" s="32" t="s">
        <v>99</v>
      </c>
      <c r="B126" s="48" t="s">
        <v>90</v>
      </c>
      <c r="C126" s="48" t="s">
        <v>88</v>
      </c>
      <c r="D126" s="33">
        <v>6000528</v>
      </c>
      <c r="E126" s="34"/>
      <c r="F126" s="35">
        <v>125000</v>
      </c>
    </row>
    <row r="127" spans="1:6" ht="25.5">
      <c r="A127" s="37" t="s">
        <v>120</v>
      </c>
      <c r="B127" s="48" t="s">
        <v>90</v>
      </c>
      <c r="C127" s="48" t="s">
        <v>88</v>
      </c>
      <c r="D127" s="33">
        <v>6000528</v>
      </c>
      <c r="E127" s="34">
        <v>244</v>
      </c>
      <c r="F127" s="35">
        <v>125000</v>
      </c>
    </row>
    <row r="128" spans="1:6" ht="12.75">
      <c r="A128" s="36" t="s">
        <v>94</v>
      </c>
      <c r="B128" s="72" t="s">
        <v>91</v>
      </c>
      <c r="C128" s="72"/>
      <c r="D128" s="29"/>
      <c r="E128" s="30"/>
      <c r="F128" s="76">
        <f>F129+F148+F151</f>
        <v>6097000</v>
      </c>
    </row>
    <row r="129" spans="1:6" ht="12.75">
      <c r="A129" s="28" t="s">
        <v>53</v>
      </c>
      <c r="B129" s="72" t="s">
        <v>91</v>
      </c>
      <c r="C129" s="72" t="s">
        <v>81</v>
      </c>
      <c r="D129" s="29"/>
      <c r="E129" s="30"/>
      <c r="F129" s="31">
        <f>F130+F141</f>
        <v>5502000</v>
      </c>
    </row>
    <row r="130" spans="1:6" ht="25.5">
      <c r="A130" s="44" t="s">
        <v>54</v>
      </c>
      <c r="B130" s="60" t="s">
        <v>91</v>
      </c>
      <c r="C130" s="60" t="s">
        <v>81</v>
      </c>
      <c r="D130" s="45">
        <v>4400000</v>
      </c>
      <c r="E130" s="46"/>
      <c r="F130" s="47">
        <f>F131</f>
        <v>4856000</v>
      </c>
    </row>
    <row r="131" spans="1:6" ht="25.5">
      <c r="A131" s="44" t="s">
        <v>122</v>
      </c>
      <c r="B131" s="48" t="s">
        <v>91</v>
      </c>
      <c r="C131" s="48" t="s">
        <v>81</v>
      </c>
      <c r="D131" s="33">
        <v>4409900</v>
      </c>
      <c r="E131" s="46"/>
      <c r="F131" s="47">
        <f>F132+F134+F137+F139</f>
        <v>4856000</v>
      </c>
    </row>
    <row r="132" spans="1:6" ht="25.5">
      <c r="A132" s="37" t="s">
        <v>106</v>
      </c>
      <c r="B132" s="48" t="s">
        <v>91</v>
      </c>
      <c r="C132" s="48" t="s">
        <v>81</v>
      </c>
      <c r="D132" s="33">
        <v>4409900</v>
      </c>
      <c r="E132" s="34">
        <v>110</v>
      </c>
      <c r="F132" s="35">
        <f>F133</f>
        <v>1857800</v>
      </c>
    </row>
    <row r="133" spans="1:6" ht="12.75">
      <c r="A133" s="37" t="s">
        <v>107</v>
      </c>
      <c r="B133" s="48" t="s">
        <v>91</v>
      </c>
      <c r="C133" s="48" t="s">
        <v>81</v>
      </c>
      <c r="D133" s="33">
        <v>4409900</v>
      </c>
      <c r="E133" s="34">
        <v>111</v>
      </c>
      <c r="F133" s="35">
        <v>1857800</v>
      </c>
    </row>
    <row r="134" spans="1:6" ht="25.5">
      <c r="A134" s="37" t="s">
        <v>109</v>
      </c>
      <c r="B134" s="48" t="s">
        <v>91</v>
      </c>
      <c r="C134" s="48" t="s">
        <v>81</v>
      </c>
      <c r="D134" s="33">
        <v>4409900</v>
      </c>
      <c r="E134" s="34">
        <v>240</v>
      </c>
      <c r="F134" s="35">
        <f>F135+F136</f>
        <v>2843200</v>
      </c>
    </row>
    <row r="135" spans="1:6" ht="25.5">
      <c r="A135" s="37" t="s">
        <v>110</v>
      </c>
      <c r="B135" s="48" t="s">
        <v>91</v>
      </c>
      <c r="C135" s="48" t="s">
        <v>81</v>
      </c>
      <c r="D135" s="33">
        <v>4409900</v>
      </c>
      <c r="E135" s="34">
        <v>242</v>
      </c>
      <c r="F135" s="35">
        <v>90000</v>
      </c>
    </row>
    <row r="136" spans="1:6" ht="25.5">
      <c r="A136" s="37" t="s">
        <v>111</v>
      </c>
      <c r="B136" s="48" t="s">
        <v>91</v>
      </c>
      <c r="C136" s="48" t="s">
        <v>81</v>
      </c>
      <c r="D136" s="33">
        <v>4409900</v>
      </c>
      <c r="E136" s="34">
        <v>244</v>
      </c>
      <c r="F136" s="35">
        <v>2753200</v>
      </c>
    </row>
    <row r="137" spans="1:6" ht="12.75">
      <c r="A137" s="37" t="s">
        <v>112</v>
      </c>
      <c r="B137" s="48" t="s">
        <v>91</v>
      </c>
      <c r="C137" s="48" t="s">
        <v>81</v>
      </c>
      <c r="D137" s="33">
        <v>4409900</v>
      </c>
      <c r="E137" s="34">
        <v>850</v>
      </c>
      <c r="F137" s="35">
        <f>F138</f>
        <v>5000</v>
      </c>
    </row>
    <row r="138" spans="1:6" ht="12.75">
      <c r="A138" s="37" t="s">
        <v>113</v>
      </c>
      <c r="B138" s="48" t="s">
        <v>91</v>
      </c>
      <c r="C138" s="48" t="s">
        <v>81</v>
      </c>
      <c r="D138" s="33">
        <v>4409900</v>
      </c>
      <c r="E138" s="34">
        <v>852</v>
      </c>
      <c r="F138" s="35">
        <v>5000</v>
      </c>
    </row>
    <row r="139" spans="1:6" ht="25.5">
      <c r="A139" s="37" t="s">
        <v>109</v>
      </c>
      <c r="B139" s="48" t="s">
        <v>91</v>
      </c>
      <c r="C139" s="48" t="s">
        <v>81</v>
      </c>
      <c r="D139" s="33">
        <v>4409900</v>
      </c>
      <c r="E139" s="34">
        <v>240</v>
      </c>
      <c r="F139" s="35">
        <v>150000</v>
      </c>
    </row>
    <row r="140" spans="1:6" ht="25.5">
      <c r="A140" s="37" t="s">
        <v>120</v>
      </c>
      <c r="B140" s="48" t="s">
        <v>91</v>
      </c>
      <c r="C140" s="48" t="s">
        <v>81</v>
      </c>
      <c r="D140" s="33">
        <v>4409900</v>
      </c>
      <c r="E140" s="34">
        <v>244</v>
      </c>
      <c r="F140" s="35">
        <v>150000</v>
      </c>
    </row>
    <row r="141" spans="1:6" ht="12.75">
      <c r="A141" s="44" t="s">
        <v>18</v>
      </c>
      <c r="B141" s="60" t="s">
        <v>91</v>
      </c>
      <c r="C141" s="60" t="s">
        <v>81</v>
      </c>
      <c r="D141" s="45">
        <v>4420000</v>
      </c>
      <c r="E141" s="46"/>
      <c r="F141" s="47">
        <v>646000</v>
      </c>
    </row>
    <row r="142" spans="1:6" ht="25.5">
      <c r="A142" s="44" t="s">
        <v>122</v>
      </c>
      <c r="B142" s="60" t="s">
        <v>91</v>
      </c>
      <c r="C142" s="60" t="s">
        <v>81</v>
      </c>
      <c r="D142" s="45">
        <v>4429900</v>
      </c>
      <c r="E142" s="46"/>
      <c r="F142" s="47">
        <f>F143+F145</f>
        <v>646000</v>
      </c>
    </row>
    <row r="143" spans="1:6" ht="25.5">
      <c r="A143" s="37" t="s">
        <v>106</v>
      </c>
      <c r="B143" s="48" t="s">
        <v>91</v>
      </c>
      <c r="C143" s="48" t="s">
        <v>81</v>
      </c>
      <c r="D143" s="33">
        <v>4429900</v>
      </c>
      <c r="E143" s="34">
        <v>110</v>
      </c>
      <c r="F143" s="35">
        <f>F144</f>
        <v>479000</v>
      </c>
    </row>
    <row r="144" spans="1:6" ht="12.75">
      <c r="A144" s="37" t="s">
        <v>107</v>
      </c>
      <c r="B144" s="48" t="s">
        <v>91</v>
      </c>
      <c r="C144" s="48" t="s">
        <v>81</v>
      </c>
      <c r="D144" s="33">
        <v>4429900</v>
      </c>
      <c r="E144" s="34">
        <v>111</v>
      </c>
      <c r="F144" s="35">
        <v>479000</v>
      </c>
    </row>
    <row r="145" spans="1:6" ht="25.5">
      <c r="A145" s="37" t="s">
        <v>109</v>
      </c>
      <c r="B145" s="48" t="s">
        <v>91</v>
      </c>
      <c r="C145" s="48" t="s">
        <v>81</v>
      </c>
      <c r="D145" s="33">
        <v>4429900</v>
      </c>
      <c r="E145" s="34">
        <v>240</v>
      </c>
      <c r="F145" s="35">
        <f>F146+F147</f>
        <v>167000</v>
      </c>
    </row>
    <row r="146" spans="1:6" ht="25.5">
      <c r="A146" s="37" t="s">
        <v>110</v>
      </c>
      <c r="B146" s="48" t="s">
        <v>91</v>
      </c>
      <c r="C146" s="48" t="s">
        <v>81</v>
      </c>
      <c r="D146" s="33">
        <v>4429900</v>
      </c>
      <c r="E146" s="34">
        <v>242</v>
      </c>
      <c r="F146" s="35">
        <v>13000</v>
      </c>
    </row>
    <row r="147" spans="1:6" ht="25.5">
      <c r="A147" s="37" t="s">
        <v>111</v>
      </c>
      <c r="B147" s="48" t="s">
        <v>91</v>
      </c>
      <c r="C147" s="48" t="s">
        <v>81</v>
      </c>
      <c r="D147" s="33">
        <v>4429900</v>
      </c>
      <c r="E147" s="34">
        <v>244</v>
      </c>
      <c r="F147" s="35">
        <v>154000</v>
      </c>
    </row>
    <row r="148" spans="1:6" ht="38.25">
      <c r="A148" s="74" t="s">
        <v>101</v>
      </c>
      <c r="B148" s="48" t="s">
        <v>91</v>
      </c>
      <c r="C148" s="48" t="s">
        <v>81</v>
      </c>
      <c r="D148" s="33">
        <v>5224104</v>
      </c>
      <c r="E148" s="34"/>
      <c r="F148" s="35">
        <v>200000</v>
      </c>
    </row>
    <row r="149" spans="1:6" ht="25.5">
      <c r="A149" s="37" t="s">
        <v>109</v>
      </c>
      <c r="B149" s="48" t="s">
        <v>91</v>
      </c>
      <c r="C149" s="48" t="s">
        <v>81</v>
      </c>
      <c r="D149" s="33">
        <v>5224104</v>
      </c>
      <c r="E149" s="34">
        <v>240</v>
      </c>
      <c r="F149" s="35">
        <v>200000</v>
      </c>
    </row>
    <row r="150" spans="1:6" ht="25.5">
      <c r="A150" s="37" t="s">
        <v>120</v>
      </c>
      <c r="B150" s="48" t="s">
        <v>91</v>
      </c>
      <c r="C150" s="48" t="s">
        <v>81</v>
      </c>
      <c r="D150" s="33">
        <v>5224104</v>
      </c>
      <c r="E150" s="34">
        <v>244</v>
      </c>
      <c r="F150" s="35">
        <v>200000</v>
      </c>
    </row>
    <row r="151" spans="1:6" ht="12.75">
      <c r="A151" s="44" t="s">
        <v>80</v>
      </c>
      <c r="B151" s="60" t="s">
        <v>91</v>
      </c>
      <c r="C151" s="60" t="s">
        <v>81</v>
      </c>
      <c r="D151" s="45">
        <v>5210000</v>
      </c>
      <c r="E151" s="34"/>
      <c r="F151" s="35">
        <f>F152</f>
        <v>395000</v>
      </c>
    </row>
    <row r="152" spans="1:6" ht="25.5">
      <c r="A152" s="37" t="s">
        <v>126</v>
      </c>
      <c r="B152" s="49" t="s">
        <v>91</v>
      </c>
      <c r="C152" s="49" t="s">
        <v>81</v>
      </c>
      <c r="D152" s="38">
        <v>5210300</v>
      </c>
      <c r="E152" s="34"/>
      <c r="F152" s="35">
        <f>F153</f>
        <v>395000</v>
      </c>
    </row>
    <row r="153" spans="1:6" ht="51">
      <c r="A153" s="37" t="s">
        <v>127</v>
      </c>
      <c r="B153" s="48" t="s">
        <v>91</v>
      </c>
      <c r="C153" s="48" t="s">
        <v>81</v>
      </c>
      <c r="D153" s="33">
        <v>5210307</v>
      </c>
      <c r="E153" s="34"/>
      <c r="F153" s="35">
        <f>F154</f>
        <v>395000</v>
      </c>
    </row>
    <row r="154" spans="1:6" ht="25.5">
      <c r="A154" s="37" t="s">
        <v>109</v>
      </c>
      <c r="B154" s="48" t="s">
        <v>91</v>
      </c>
      <c r="C154" s="48" t="s">
        <v>81</v>
      </c>
      <c r="D154" s="33">
        <v>5210307</v>
      </c>
      <c r="E154" s="34">
        <v>240</v>
      </c>
      <c r="F154" s="35">
        <f>F155</f>
        <v>395000</v>
      </c>
    </row>
    <row r="155" spans="1:6" ht="25.5">
      <c r="A155" s="37" t="s">
        <v>120</v>
      </c>
      <c r="B155" s="48" t="s">
        <v>91</v>
      </c>
      <c r="C155" s="48" t="s">
        <v>81</v>
      </c>
      <c r="D155" s="33">
        <v>5210307</v>
      </c>
      <c r="E155" s="34">
        <v>244</v>
      </c>
      <c r="F155" s="35">
        <v>395000</v>
      </c>
    </row>
    <row r="156" spans="1:6" ht="12.75">
      <c r="A156" s="24" t="s">
        <v>14</v>
      </c>
      <c r="B156" s="69" t="s">
        <v>85</v>
      </c>
      <c r="C156" s="69"/>
      <c r="D156" s="25"/>
      <c r="E156" s="26"/>
      <c r="F156" s="76">
        <f>F160</f>
        <v>45000</v>
      </c>
    </row>
    <row r="157" spans="1:6" ht="12.75">
      <c r="A157" s="28" t="s">
        <v>55</v>
      </c>
      <c r="B157" s="72" t="s">
        <v>85</v>
      </c>
      <c r="C157" s="72" t="s">
        <v>81</v>
      </c>
      <c r="D157" s="29"/>
      <c r="E157" s="30"/>
      <c r="F157" s="47">
        <f>F160</f>
        <v>45000</v>
      </c>
    </row>
    <row r="158" spans="1:6" ht="25.5">
      <c r="A158" s="44" t="s">
        <v>15</v>
      </c>
      <c r="B158" s="60" t="s">
        <v>85</v>
      </c>
      <c r="C158" s="60" t="s">
        <v>81</v>
      </c>
      <c r="D158" s="45">
        <v>5120000</v>
      </c>
      <c r="E158" s="46"/>
      <c r="F158" s="47">
        <f>F159</f>
        <v>45000</v>
      </c>
    </row>
    <row r="159" spans="1:6" ht="25.5">
      <c r="A159" s="37" t="s">
        <v>95</v>
      </c>
      <c r="B159" s="60" t="s">
        <v>85</v>
      </c>
      <c r="C159" s="60" t="s">
        <v>81</v>
      </c>
      <c r="D159" s="45">
        <v>5129700</v>
      </c>
      <c r="E159" s="46"/>
      <c r="F159" s="47">
        <f>F160</f>
        <v>45000</v>
      </c>
    </row>
    <row r="160" spans="1:6" ht="25.5">
      <c r="A160" s="37" t="s">
        <v>109</v>
      </c>
      <c r="B160" s="48" t="s">
        <v>85</v>
      </c>
      <c r="C160" s="48" t="s">
        <v>81</v>
      </c>
      <c r="D160" s="33">
        <v>5129700</v>
      </c>
      <c r="E160" s="34">
        <v>240</v>
      </c>
      <c r="F160" s="35">
        <v>45000</v>
      </c>
    </row>
    <row r="161" spans="1:6" ht="25.5">
      <c r="A161" s="37" t="s">
        <v>120</v>
      </c>
      <c r="B161" s="48" t="s">
        <v>85</v>
      </c>
      <c r="C161" s="48" t="s">
        <v>81</v>
      </c>
      <c r="D161" s="33">
        <v>5129700</v>
      </c>
      <c r="E161" s="34">
        <v>244</v>
      </c>
      <c r="F161" s="35">
        <v>45000</v>
      </c>
    </row>
    <row r="162" spans="1:6" ht="12.75">
      <c r="A162" s="2"/>
      <c r="B162" s="73"/>
      <c r="C162" s="73"/>
      <c r="D162" s="17"/>
      <c r="E162" s="18"/>
      <c r="F162" s="19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45.75" customHeight="1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  <row r="973" spans="1:6" ht="12.75">
      <c r="A973" s="2"/>
      <c r="B973" s="11"/>
      <c r="C973" s="11"/>
      <c r="D973" s="14"/>
      <c r="E973" s="8"/>
      <c r="F973" s="3"/>
    </row>
    <row r="974" spans="1:6" ht="12.75">
      <c r="A974" s="2"/>
      <c r="B974" s="11"/>
      <c r="C974" s="11"/>
      <c r="D974" s="14"/>
      <c r="E974" s="8"/>
      <c r="F974" s="3"/>
    </row>
    <row r="975" spans="1:6" ht="12.75">
      <c r="A975" s="2"/>
      <c r="B975" s="11"/>
      <c r="C975" s="11"/>
      <c r="D975" s="14"/>
      <c r="E975" s="8"/>
      <c r="F975" s="3"/>
    </row>
    <row r="976" spans="1:6" ht="12.75">
      <c r="A976" s="2"/>
      <c r="B976" s="11"/>
      <c r="C976" s="11"/>
      <c r="D976" s="14"/>
      <c r="E976" s="8"/>
      <c r="F976" s="3"/>
    </row>
    <row r="977" spans="1:6" ht="12.75">
      <c r="A977" s="2"/>
      <c r="B977" s="11"/>
      <c r="C977" s="11"/>
      <c r="D977" s="14"/>
      <c r="E977" s="8"/>
      <c r="F977" s="3"/>
    </row>
    <row r="978" spans="1:6" ht="12.75">
      <c r="A978" s="2"/>
      <c r="B978" s="11"/>
      <c r="C978" s="11"/>
      <c r="D978" s="14"/>
      <c r="E978" s="8"/>
      <c r="F978" s="3"/>
    </row>
    <row r="979" spans="1:6" ht="12.75">
      <c r="A979" s="2"/>
      <c r="B979" s="11"/>
      <c r="C979" s="11"/>
      <c r="D979" s="14"/>
      <c r="E979" s="8"/>
      <c r="F979" s="3"/>
    </row>
    <row r="980" spans="1:6" ht="12.75">
      <c r="A980" s="2"/>
      <c r="B980" s="11"/>
      <c r="C980" s="11"/>
      <c r="D980" s="14"/>
      <c r="E980" s="8"/>
      <c r="F980" s="3"/>
    </row>
    <row r="981" spans="1:6" ht="12.75">
      <c r="A981" s="2"/>
      <c r="B981" s="11"/>
      <c r="C981" s="11"/>
      <c r="D981" s="14"/>
      <c r="E981" s="8"/>
      <c r="F981" s="3"/>
    </row>
    <row r="982" spans="1:6" ht="12.75">
      <c r="A982" s="2"/>
      <c r="B982" s="11"/>
      <c r="C982" s="11"/>
      <c r="D982" s="14"/>
      <c r="E982" s="8"/>
      <c r="F982" s="3"/>
    </row>
    <row r="983" spans="1:6" ht="12.75">
      <c r="A983" s="2"/>
      <c r="B983" s="11"/>
      <c r="C983" s="11"/>
      <c r="D983" s="14"/>
      <c r="E983" s="8"/>
      <c r="F983" s="3"/>
    </row>
  </sheetData>
  <sheetProtection/>
  <mergeCells count="11">
    <mergeCell ref="B11:F11"/>
    <mergeCell ref="B8:G8"/>
    <mergeCell ref="B9:G9"/>
    <mergeCell ref="B10:G10"/>
    <mergeCell ref="B3:F3"/>
    <mergeCell ref="A15:E15"/>
    <mergeCell ref="A13:F13"/>
    <mergeCell ref="B5:F5"/>
    <mergeCell ref="B6:F6"/>
    <mergeCell ref="B7:F7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2013-03-28T12:46:17Z</cp:lastPrinted>
  <dcterms:created xsi:type="dcterms:W3CDTF">2007-11-22T11:08:57Z</dcterms:created>
  <dcterms:modified xsi:type="dcterms:W3CDTF">2013-04-05T18:27:49Z</dcterms:modified>
  <cp:category/>
  <cp:version/>
  <cp:contentType/>
  <cp:contentStatus/>
</cp:coreProperties>
</file>